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4.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drawings/drawing5.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pivotTables/pivotTable1.xml" ContentType="application/vnd.openxmlformats-officedocument.spreadsheetml.pivotTable+xml"/>
  <Override PartName="/xl/drawings/drawing6.xml" ContentType="application/vnd.openxmlformats-officedocument.drawing+xml"/>
  <Override PartName="/xl/charts/chart6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825" yWindow="-120" windowWidth="19785" windowHeight="11760" tabRatio="895" firstSheet="9" activeTab="17"/>
  </bookViews>
  <sheets>
    <sheet name="CoverSheet" sheetId="96" r:id="rId1"/>
    <sheet name="Case Study" sheetId="64" r:id="rId2"/>
    <sheet name="Variables" sheetId="5" r:id="rId3"/>
    <sheet name="ForBoxPlot" sheetId="9" state="hidden" r:id="rId4"/>
    <sheet name="ForBoxPlot2" sheetId="14" state="hidden" r:id="rId5"/>
    <sheet name="ForBoxPlot3" sheetId="18" state="hidden" r:id="rId6"/>
    <sheet name="ForBoxPlot4" sheetId="22" state="hidden" r:id="rId7"/>
    <sheet name="ChartDataSheet_" sheetId="102" state="hidden" r:id="rId8"/>
    <sheet name="Requirements" sheetId="97" r:id="rId9"/>
    <sheet name="Req 1 - Framework, Req 2" sheetId="66" r:id="rId10"/>
    <sheet name="Req 8 - Final Report" sheetId="98" r:id="rId11"/>
    <sheet name="DataSet" sheetId="65" r:id="rId12"/>
    <sheet name="Output" sheetId="99" state="hidden" r:id="rId13"/>
    <sheet name="Regression" sheetId="115" r:id="rId14"/>
    <sheet name="correlation" sheetId="109" r:id="rId15"/>
    <sheet name="boxplot" sheetId="103" r:id="rId16"/>
    <sheet name="Histogram" sheetId="101" r:id="rId17"/>
    <sheet name="descriptive analysis" sheetId="100" r:id="rId18"/>
    <sheet name="Sheet9" sheetId="107" state="hidden" r:id="rId19"/>
    <sheet name="Sheet10" sheetId="108" state="hidden" r:id="rId20"/>
    <sheet name="Sheet8" sheetId="106" state="hidden" r:id="rId21"/>
    <sheet name="Sheet7" sheetId="105" state="hidden" r:id="rId22"/>
    <sheet name="Sheet6" sheetId="104" state="hidden" r:id="rId23"/>
  </sheets>
  <externalReferences>
    <externalReference r:id="rId24"/>
  </externalReferences>
  <definedNames>
    <definedName name="Sample">[1]Bootstraping!$A$2:$A$100</definedName>
  </definedNames>
  <calcPr calcId="191029"/>
  <pivotCaches>
    <pivotCache cacheId="0" r:id="rId25"/>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 i="104" l="1"/>
  <c r="D4" i="104"/>
  <c r="D5" i="104"/>
  <c r="D6" i="104"/>
  <c r="D7" i="104"/>
  <c r="D8" i="104"/>
  <c r="D9" i="104"/>
  <c r="D10" i="104"/>
  <c r="D11" i="104"/>
  <c r="D12" i="104"/>
  <c r="D13" i="104"/>
  <c r="D14" i="104"/>
  <c r="D15" i="104"/>
  <c r="D16" i="104"/>
  <c r="D17" i="104"/>
  <c r="D18" i="104"/>
  <c r="D19" i="104"/>
  <c r="D20" i="104"/>
  <c r="D21" i="104"/>
  <c r="D22" i="104"/>
  <c r="D23" i="104"/>
  <c r="D24" i="104"/>
  <c r="D25" i="104"/>
  <c r="D26" i="104"/>
  <c r="D27" i="104"/>
  <c r="D28" i="104"/>
  <c r="D29" i="104"/>
  <c r="D30" i="104"/>
  <c r="D31" i="104"/>
  <c r="D32" i="104"/>
  <c r="D33" i="104"/>
  <c r="D34" i="104"/>
  <c r="D35" i="104"/>
  <c r="D36" i="104"/>
  <c r="D37" i="104"/>
  <c r="D38" i="104"/>
  <c r="D39" i="104"/>
  <c r="D40" i="104"/>
  <c r="D41" i="104"/>
  <c r="D42" i="104"/>
  <c r="D43" i="104"/>
  <c r="D44" i="104"/>
  <c r="D45" i="104"/>
  <c r="D46" i="104"/>
  <c r="D47" i="104"/>
  <c r="D48" i="104"/>
  <c r="D49" i="104"/>
  <c r="D50" i="104"/>
  <c r="D51" i="104"/>
  <c r="D52" i="104"/>
  <c r="D53" i="104"/>
  <c r="D54" i="104"/>
  <c r="D55" i="104"/>
  <c r="D56" i="104"/>
  <c r="D57" i="104"/>
  <c r="D58" i="104"/>
  <c r="D59" i="104"/>
  <c r="D60" i="104"/>
  <c r="D61" i="104"/>
  <c r="D62" i="104"/>
  <c r="D63" i="104"/>
  <c r="D64" i="104"/>
  <c r="D65" i="104"/>
  <c r="D66" i="104"/>
  <c r="D67" i="104"/>
  <c r="D68" i="104"/>
  <c r="D69" i="104"/>
  <c r="D70" i="104"/>
  <c r="D71" i="104"/>
  <c r="D72" i="104"/>
  <c r="D73" i="104"/>
  <c r="D74" i="104"/>
  <c r="D75" i="104"/>
  <c r="D76" i="104"/>
  <c r="D77" i="104"/>
  <c r="D78" i="104"/>
  <c r="D79" i="104"/>
  <c r="D80" i="104"/>
  <c r="D81" i="104"/>
  <c r="D82" i="104"/>
  <c r="D83" i="104"/>
  <c r="D84" i="104"/>
  <c r="D85" i="104"/>
  <c r="D86" i="104"/>
  <c r="D87" i="104"/>
  <c r="D88" i="104"/>
  <c r="D89" i="104"/>
  <c r="D90" i="104"/>
  <c r="D91" i="104"/>
  <c r="D92" i="104"/>
  <c r="D93" i="104"/>
  <c r="D94" i="104"/>
  <c r="D95" i="104"/>
  <c r="D96" i="104"/>
  <c r="D97" i="104"/>
  <c r="D98" i="104"/>
  <c r="D99" i="104"/>
  <c r="D100" i="104"/>
  <c r="D101" i="104"/>
  <c r="D102" i="104"/>
  <c r="D103" i="104"/>
  <c r="D104" i="104"/>
  <c r="D105" i="104"/>
  <c r="D106" i="104"/>
  <c r="D107" i="104"/>
  <c r="D108" i="104"/>
  <c r="D109" i="104"/>
  <c r="D110" i="104"/>
  <c r="D111" i="104"/>
  <c r="D112" i="104"/>
  <c r="D113" i="104"/>
  <c r="D114" i="104"/>
  <c r="D115" i="104"/>
  <c r="D116" i="104"/>
  <c r="D117" i="104"/>
  <c r="D118" i="104"/>
  <c r="D119" i="104"/>
  <c r="D120" i="104"/>
  <c r="D121" i="104"/>
  <c r="D122" i="104"/>
  <c r="D123" i="104"/>
  <c r="D124" i="104"/>
  <c r="D125" i="104"/>
  <c r="D126" i="104"/>
  <c r="D127" i="104"/>
  <c r="D128" i="104"/>
  <c r="D129" i="104"/>
  <c r="D130" i="104"/>
  <c r="D131" i="104"/>
  <c r="D132" i="104"/>
  <c r="D133" i="104"/>
  <c r="D134" i="104"/>
  <c r="D135" i="104"/>
  <c r="D136" i="104"/>
  <c r="D137" i="104"/>
  <c r="D138" i="104"/>
  <c r="D139" i="104"/>
  <c r="D140" i="104"/>
  <c r="D141" i="104"/>
  <c r="D142" i="104"/>
  <c r="D143" i="104"/>
  <c r="D144" i="104"/>
  <c r="D145" i="104"/>
  <c r="D146" i="104"/>
  <c r="D147" i="104"/>
  <c r="D148" i="104"/>
  <c r="D149" i="104"/>
  <c r="D150" i="104"/>
  <c r="D151" i="104"/>
  <c r="D152" i="104"/>
  <c r="D153" i="104"/>
  <c r="D154" i="104"/>
  <c r="D155" i="104"/>
  <c r="D156" i="104"/>
  <c r="D157" i="104"/>
  <c r="D158" i="104"/>
  <c r="D159" i="104"/>
  <c r="D160" i="104"/>
  <c r="D161" i="104"/>
  <c r="D162" i="104"/>
  <c r="D163" i="104"/>
  <c r="D164" i="104"/>
  <c r="D165" i="104"/>
  <c r="D166" i="104"/>
  <c r="D167" i="104"/>
  <c r="D168" i="104"/>
  <c r="D169" i="104"/>
  <c r="D170" i="104"/>
  <c r="D171" i="104"/>
  <c r="D172" i="104"/>
  <c r="D173" i="104"/>
  <c r="D174" i="104"/>
  <c r="D175" i="104"/>
  <c r="D176" i="104"/>
  <c r="D177" i="104"/>
  <c r="D178" i="104"/>
  <c r="D179" i="104"/>
  <c r="D180" i="104"/>
  <c r="D181" i="104"/>
  <c r="D182" i="104"/>
  <c r="D183" i="104"/>
  <c r="D184" i="104"/>
  <c r="D185" i="104"/>
  <c r="D186" i="104"/>
  <c r="D187" i="104"/>
  <c r="D188" i="104"/>
  <c r="D189" i="104"/>
  <c r="D190" i="104"/>
  <c r="D191" i="104"/>
  <c r="D192" i="104"/>
  <c r="D193" i="104"/>
  <c r="D194" i="104"/>
  <c r="D195" i="104"/>
  <c r="D196" i="104"/>
  <c r="D197" i="104"/>
  <c r="D198" i="104"/>
  <c r="D199" i="104"/>
  <c r="D200" i="104"/>
  <c r="D201" i="104"/>
  <c r="D2" i="104"/>
  <c r="D11" i="97" l="1"/>
  <c r="E7" i="96" s="1"/>
  <c r="B11" i="97" l="1"/>
  <c r="E10" i="96" l="1"/>
</calcChain>
</file>

<file path=xl/sharedStrings.xml><?xml version="1.0" encoding="utf-8"?>
<sst xmlns="http://schemas.openxmlformats.org/spreadsheetml/2006/main" count="926" uniqueCount="253">
  <si>
    <t>ID</t>
  </si>
  <si>
    <t>X1</t>
  </si>
  <si>
    <t>X2</t>
  </si>
  <si>
    <t>X3</t>
  </si>
  <si>
    <t>X4</t>
  </si>
  <si>
    <t>X5</t>
  </si>
  <si>
    <t>X6</t>
  </si>
  <si>
    <t>X7</t>
  </si>
  <si>
    <t>X8</t>
  </si>
  <si>
    <t>X9</t>
  </si>
  <si>
    <t>X10</t>
  </si>
  <si>
    <t>X11</t>
  </si>
  <si>
    <t>X12</t>
  </si>
  <si>
    <t>X13</t>
  </si>
  <si>
    <t>X14</t>
  </si>
  <si>
    <t>X15</t>
  </si>
  <si>
    <t>X16</t>
  </si>
  <si>
    <t>X17</t>
  </si>
  <si>
    <t>X18</t>
  </si>
  <si>
    <t>X19</t>
  </si>
  <si>
    <t>Date</t>
  </si>
  <si>
    <t xml:space="preserve">X1 Customer Type </t>
  </si>
  <si>
    <t>Performance Perceptions Variables</t>
  </si>
  <si>
    <t xml:space="preserve">X9 Complaint Resolution </t>
  </si>
  <si>
    <t xml:space="preserve">X13 Competitive Pricing </t>
  </si>
  <si>
    <t xml:space="preserve">X18 Delivery Speed </t>
  </si>
  <si>
    <t>Outcome/Relationship Measures</t>
  </si>
  <si>
    <t xml:space="preserve">DATA WAREHOUSE CLASSIFICATION VARIABLES </t>
  </si>
  <si>
    <t xml:space="preserve">PURCHASE OUTCOMES </t>
  </si>
  <si>
    <t>0 = Would not consider</t>
  </si>
  <si>
    <t>Description of Database Variables</t>
  </si>
  <si>
    <t>end of this sheet</t>
  </si>
  <si>
    <r>
      <t xml:space="preserve">X9 Complaint Resolution -- </t>
    </r>
    <r>
      <rPr>
        <sz val="12"/>
        <rFont val="Calibri"/>
        <family val="2"/>
      </rPr>
      <t>Extent to which any complaints are resolved in a timely and complete manner</t>
    </r>
  </si>
  <si>
    <t>Program</t>
  </si>
  <si>
    <t xml:space="preserve">X5 Payment Method </t>
  </si>
  <si>
    <t xml:space="preserve">X3 Age Group </t>
  </si>
  <si>
    <t>X2 Gender</t>
  </si>
  <si>
    <t xml:space="preserve">X4 Location </t>
  </si>
  <si>
    <t>X4 Location -- Customer location:</t>
  </si>
  <si>
    <t>X5 Payment Method -- How customer does pay the bill:</t>
  </si>
  <si>
    <t>X2 Gender -- Gender of the Customer:</t>
  </si>
  <si>
    <t>Course</t>
  </si>
  <si>
    <t xml:space="preserve">X17 Discount and Promotion </t>
  </si>
  <si>
    <t>Khaled Wahba</t>
  </si>
  <si>
    <t>Case</t>
  </si>
  <si>
    <t>Professor</t>
  </si>
  <si>
    <t>File name</t>
  </si>
  <si>
    <t>File Name</t>
  </si>
  <si>
    <t>Important Instructions</t>
  </si>
  <si>
    <t>6- Goto sheet Case Study and read it carefully</t>
  </si>
  <si>
    <t>Benchmark for the Mean</t>
  </si>
  <si>
    <t xml:space="preserve">Variables Description </t>
  </si>
  <si>
    <t>Depedent Variable:</t>
  </si>
  <si>
    <t>Independent Varaibles:</t>
  </si>
  <si>
    <t>Moderating Variables:</t>
  </si>
  <si>
    <t>Total Points</t>
  </si>
  <si>
    <r>
      <t xml:space="preserve">7- After you read the case, go to sheet </t>
    </r>
    <r>
      <rPr>
        <b/>
        <u/>
        <sz val="14"/>
        <color rgb="FFFF0000"/>
        <rFont val="Calibri"/>
        <family val="2"/>
        <scheme val="minor"/>
      </rPr>
      <t>"Requirements"</t>
    </r>
    <r>
      <rPr>
        <b/>
        <sz val="14"/>
        <color rgb="FFFF0000"/>
        <rFont val="Calibri"/>
        <family val="2"/>
        <scheme val="minor"/>
      </rPr>
      <t xml:space="preserve"> to know what are required from you</t>
    </r>
  </si>
  <si>
    <t>8- Make sure to save your file frequently, and it is not bad idea to make a new copy (version) after each requirement is solved</t>
  </si>
  <si>
    <t>Total</t>
  </si>
  <si>
    <t>Decision Making Tools</t>
  </si>
  <si>
    <t>0 = Male</t>
  </si>
  <si>
    <t>1 = Female</t>
  </si>
  <si>
    <t>X3 Age Group -- Two Age groups were defined based on cut-off age at 35 years old:</t>
  </si>
  <si>
    <t>1 = Customer who is younger than or equal 35 years old</t>
  </si>
  <si>
    <t>0 =  Customer who is older than 35 years old</t>
  </si>
  <si>
    <t>1 = Credit Card</t>
  </si>
  <si>
    <t>Specific Business Questoins:</t>
  </si>
  <si>
    <t>Final Grade</t>
  </si>
  <si>
    <t xml:space="preserve">X6 Pizza Quality </t>
  </si>
  <si>
    <t xml:space="preserve">X12 User Experience (with the Mobile App) </t>
  </si>
  <si>
    <t xml:space="preserve">X15 New Pizza Offereing </t>
  </si>
  <si>
    <t>Five variables were extracted from PizzaOL’s data warehouse to reflect the basic customer characteristics and their relationship with PizzaOL. The five variables are as follows:</t>
  </si>
  <si>
    <t>X1 Customer Type -- Length of time a particular customer has been buying from PizzaOL:</t>
  </si>
  <si>
    <t xml:space="preserve">PERCEPTIONS OF PizzaOL </t>
  </si>
  <si>
    <t>Each respondent’s perceptions of PizzaOL on a set of business functions were measured on a graphic rating scale, where a 10-centimeter line was drawn between the end-points, labeled “Poor” and “Excellent".</t>
  </si>
  <si>
    <t>As part of the survey, respondents indicated their perceptions by making a mark anywhere on the line. The location of the mark was electronically observed and the distance from 0 (in centimeters) was recorded in the database for that particular survey. The result was a scale ranging from 0 to 10, rounded to a single decimal place, (see sheet DataSet). The 13 PizzaOL attributes rated by each respondent were as follows:</t>
  </si>
  <si>
    <t>Five specific measures were obtained that reflected the outcomes of the respondent’s purchase relationships with PizzaOL. These measures include the following:</t>
  </si>
  <si>
    <t>X7 Online Tracking System of the Order</t>
  </si>
  <si>
    <t>X11 Pizza Varieties in the Menu</t>
  </si>
  <si>
    <t>1 = less than 6 months</t>
  </si>
  <si>
    <t>2 = between 6 months and 1 year</t>
  </si>
  <si>
    <t>3 = longer than 1 year</t>
  </si>
  <si>
    <t>1 =  Northern Part of the City</t>
  </si>
  <si>
    <t>X10 Advertising about the PizzaOL</t>
  </si>
  <si>
    <r>
      <t xml:space="preserve">X6 Pizza Quality -- </t>
    </r>
    <r>
      <rPr>
        <sz val="12"/>
        <rFont val="Calibri"/>
        <family val="2"/>
      </rPr>
      <t>Perceived level of quality of the received Pizza (packaging, freshness, taste)</t>
    </r>
  </si>
  <si>
    <r>
      <t xml:space="preserve">X7 Online Tracking System of the Order -- </t>
    </r>
    <r>
      <rPr>
        <sz val="12"/>
        <rFont val="Calibri"/>
        <family val="2"/>
      </rPr>
      <t>Perceived level of satisfaction regarding the order online tracking system through the App</t>
    </r>
  </si>
  <si>
    <t>X8 Changing Order Process after placing it</t>
  </si>
  <si>
    <r>
      <t xml:space="preserve">X8 Changing Order Process after placing it -- </t>
    </r>
    <r>
      <rPr>
        <sz val="12"/>
        <rFont val="Calibri"/>
        <family val="2"/>
      </rPr>
      <t>Extent to which the order can be changed after placing it</t>
    </r>
  </si>
  <si>
    <r>
      <t xml:space="preserve">X10 Advertising about PizzaOL -- </t>
    </r>
    <r>
      <rPr>
        <sz val="12"/>
        <rFont val="Calibri"/>
        <family val="2"/>
      </rPr>
      <t>Perceptions of PizzaOL’s advertising campaigns in all types of media</t>
    </r>
  </si>
  <si>
    <r>
      <t xml:space="preserve">X11 Pizza Varieties in the Menu -- </t>
    </r>
    <r>
      <rPr>
        <sz val="12"/>
        <rFont val="Calibri"/>
        <family val="2"/>
      </rPr>
      <t>Depth and breadth of PizzaOL’s menu whether it meets customer needs</t>
    </r>
  </si>
  <si>
    <r>
      <t xml:space="preserve">X12 User Experience (with the Mobile App) -- </t>
    </r>
    <r>
      <rPr>
        <sz val="12"/>
        <rFont val="Calibri"/>
        <family val="2"/>
      </rPr>
      <t>Overall experience by navigating PizzaOL’s website (Look &amp; Feel), User-friendliness and ease of use</t>
    </r>
  </si>
  <si>
    <r>
      <t xml:space="preserve">X13 Competitive Pricing -- </t>
    </r>
    <r>
      <rPr>
        <sz val="12"/>
        <rFont val="Calibri"/>
        <family val="2"/>
      </rPr>
      <t>Extent to which PizzaOL offers competitive prices for similar Pizza at other providers' site</t>
    </r>
  </si>
  <si>
    <r>
      <t xml:space="preserve">X14 Money Back -- </t>
    </r>
    <r>
      <rPr>
        <sz val="12"/>
        <rFont val="Calibri"/>
        <family val="2"/>
      </rPr>
      <t>Extent to which PizzaOL stands behind its Pizza and service warranties and claims in case customer showed non satsifactory reactions</t>
    </r>
  </si>
  <si>
    <t>X14 Money Back</t>
  </si>
  <si>
    <t>X16 Ordering and Billing Process through the Mobile App</t>
  </si>
  <si>
    <r>
      <t xml:space="preserve">X15 New Pizza Offereing -- </t>
    </r>
    <r>
      <rPr>
        <sz val="12"/>
        <rFont val="Calibri"/>
        <family val="2"/>
      </rPr>
      <t>Extent to which PizzaOL promotes and sells new Pizza offerings</t>
    </r>
  </si>
  <si>
    <r>
      <t xml:space="preserve">X16 Ordering and Billing Process through the Mobile App -- </t>
    </r>
    <r>
      <rPr>
        <sz val="12"/>
        <rFont val="Calibri"/>
        <family val="2"/>
      </rPr>
      <t>Perception that ordering and billing process is handled efficiently and correctly on the Mobile App</t>
    </r>
  </si>
  <si>
    <r>
      <t xml:space="preserve">X17 Discount and Promotion -- </t>
    </r>
    <r>
      <rPr>
        <sz val="12"/>
        <rFont val="Calibri"/>
        <family val="2"/>
      </rPr>
      <t>Perceived satisfaction regarding the discount and promotion PizzaOL is offering</t>
    </r>
  </si>
  <si>
    <r>
      <t xml:space="preserve">X18 Delivery Speed -- </t>
    </r>
    <r>
      <rPr>
        <sz val="12"/>
        <rFont val="Calibri"/>
        <family val="2"/>
      </rPr>
      <t>Amount of time it takes to deliver the Pizza once an order has been confirmed</t>
    </r>
  </si>
  <si>
    <t>0 = Southern part of the City</t>
  </si>
  <si>
    <t>1 = Yes, would consider to subscribe to JITP offered by PizzaOL</t>
  </si>
  <si>
    <t>PizzaOL</t>
  </si>
  <si>
    <t>Database Classification Variables</t>
  </si>
  <si>
    <t>0 = PizzaPay</t>
  </si>
  <si>
    <t>X20</t>
  </si>
  <si>
    <r>
      <t xml:space="preserve">PizzaOL's owner has assigned this task to you to help her build final understanding about her customers in more objective manner. However, PizzaOL's owner wants to plan for next year and wants to allocate the budget in an optimal manner. To do so, you will need to perform different data analysis tasks (see sheet </t>
    </r>
    <r>
      <rPr>
        <b/>
        <sz val="14"/>
        <color theme="0"/>
        <rFont val="Courier New"/>
        <family val="3"/>
      </rPr>
      <t>Requirements)</t>
    </r>
    <r>
      <rPr>
        <b/>
        <sz val="14"/>
        <rFont val="Courier New"/>
        <family val="3"/>
      </rPr>
      <t xml:space="preserve"> in order to capture the impact and effect of different factors and variables on some other key indicators. How to allocate the next year's budget in an optimal manner using hte understanding made from the data? </t>
    </r>
  </si>
  <si>
    <t>Big Question</t>
  </si>
  <si>
    <t>Name and (ID Number)</t>
  </si>
  <si>
    <t>11- The exam is computer based and students are allowed to use their own computer with all handouts and course materials and assignments</t>
  </si>
  <si>
    <t>X21</t>
  </si>
  <si>
    <t>X22</t>
  </si>
  <si>
    <t>X23</t>
  </si>
  <si>
    <r>
      <rPr>
        <b/>
        <sz val="14"/>
        <color theme="9" tint="-0.249977111117893"/>
        <rFont val="Courier New"/>
        <family val="3"/>
      </rPr>
      <t>PizzaOL</t>
    </r>
    <r>
      <rPr>
        <b/>
        <sz val="12"/>
        <rFont val="Courier New"/>
        <family val="3"/>
      </rPr>
      <t xml:space="preserve"> is a new Pizzeria in the city that sells Pizza only online using Mobile App since more than 2 years. Customer can pay via e-payment methods such as credit card or PizzaPay. </t>
    </r>
    <r>
      <rPr>
        <b/>
        <sz val="14"/>
        <color theme="9" tint="-0.249977111117893"/>
        <rFont val="Courier New"/>
        <family val="3"/>
      </rPr>
      <t>PizzaOL's</t>
    </r>
    <r>
      <rPr>
        <b/>
        <sz val="12"/>
        <rFont val="Courier New"/>
        <family val="3"/>
      </rPr>
      <t xml:space="preserve"> owner has appointed you to recommend key indicators to assess the </t>
    </r>
    <r>
      <rPr>
        <b/>
        <sz val="14"/>
        <color theme="9" tint="-0.249977111117893"/>
        <rFont val="Courier New"/>
        <family val="3"/>
      </rPr>
      <t>PizzaOL</t>
    </r>
    <r>
      <rPr>
        <b/>
        <sz val="12"/>
        <rFont val="Courier New"/>
        <family val="3"/>
      </rPr>
      <t xml:space="preserve"> performance and to build its own strategy in the next year.
23 separate variables (attributes) have been identified by other market research company. Those attributes were captured through focus groups discussion, pretesting, and application in previous studies, and are considered to be the most influential in the selection of any provider in the Pizza market. Three groups of information were collected in the study. The first group of information was perceptions of </t>
    </r>
    <r>
      <rPr>
        <b/>
        <sz val="14"/>
        <color theme="9" tint="-0.249977111117893"/>
        <rFont val="Courier New"/>
        <family val="3"/>
      </rPr>
      <t>PizzaOL’s</t>
    </r>
    <r>
      <rPr>
        <b/>
        <sz val="12"/>
        <rFont val="Courier New"/>
        <family val="3"/>
      </rPr>
      <t xml:space="preserve"> performance on 13 attributes (see sheet Variables). Moreover, the market research company suggested to collect data from 200 customers who previously had experience with </t>
    </r>
    <r>
      <rPr>
        <b/>
        <sz val="14"/>
        <color theme="9" tint="-0.249977111117893"/>
        <rFont val="Courier New"/>
        <family val="3"/>
      </rPr>
      <t>PizzaOL.</t>
    </r>
    <r>
      <rPr>
        <b/>
        <sz val="12"/>
        <rFont val="Courier New"/>
        <family val="3"/>
      </rPr>
      <t xml:space="preserve"> The scale of each of the 13 attributes is based on a 0-10 scale, with 10 being “Excellent” and 0 being “Poor”; (Note: the scale is continuous). The second group of information related to the purchase outcomes and customer relationships (e.g., satisfaction with PizzaOL and whether the customer would consider a subscription to the </t>
    </r>
    <r>
      <rPr>
        <b/>
        <sz val="14"/>
        <color theme="9" tint="-0.249977111117893"/>
        <rFont val="Courier New"/>
        <family val="3"/>
      </rPr>
      <t>PizzaOL</t>
    </r>
    <r>
      <rPr>
        <b/>
        <sz val="12"/>
        <rFont val="Courier New"/>
        <family val="3"/>
      </rPr>
      <t xml:space="preserve"> </t>
    </r>
    <r>
      <rPr>
        <b/>
        <i/>
        <sz val="12"/>
        <rFont val="Courier New"/>
        <family val="3"/>
      </rPr>
      <t>“Just in Time Pizza”</t>
    </r>
    <r>
      <rPr>
        <b/>
        <sz val="12"/>
        <rFont val="Courier New"/>
        <family val="3"/>
      </rPr>
      <t xml:space="preserve">). A third group of information is available from </t>
    </r>
    <r>
      <rPr>
        <b/>
        <sz val="14"/>
        <color theme="9" tint="-0.249977111117893"/>
        <rFont val="Courier New"/>
        <family val="3"/>
      </rPr>
      <t>PizzaOL's</t>
    </r>
    <r>
      <rPr>
        <b/>
        <sz val="12"/>
        <rFont val="Courier New"/>
        <family val="3"/>
      </rPr>
      <t xml:space="preserve"> clients’ database that includes information such as age group of customer and length of purchase relationship. When data are collected and later analyzed </t>
    </r>
    <r>
      <rPr>
        <b/>
        <sz val="14"/>
        <color theme="9" tint="-0.249977111117893"/>
        <rFont val="Courier New"/>
        <family val="3"/>
      </rPr>
      <t>PizzaOL</t>
    </r>
    <r>
      <rPr>
        <b/>
        <sz val="12"/>
        <rFont val="Courier New"/>
        <family val="3"/>
      </rPr>
      <t xml:space="preserve"> can develop a better understanding of both the characteristics of its customers and the relationships between their perceptions and their actions toward </t>
    </r>
    <r>
      <rPr>
        <b/>
        <sz val="14"/>
        <color theme="9" tint="-0.249977111117893"/>
        <rFont val="Courier New"/>
        <family val="3"/>
      </rPr>
      <t>PizzaOL.</t>
    </r>
    <r>
      <rPr>
        <b/>
        <sz val="12"/>
        <rFont val="Courier New"/>
        <family val="3"/>
      </rPr>
      <t xml:space="preserve"> From this understanding of its customers, </t>
    </r>
    <r>
      <rPr>
        <b/>
        <sz val="14"/>
        <color theme="9" tint="-0.249977111117893"/>
        <rFont val="Courier New"/>
        <family val="3"/>
      </rPr>
      <t>PizzaOL</t>
    </r>
    <r>
      <rPr>
        <b/>
        <sz val="12"/>
        <rFont val="Courier New"/>
        <family val="3"/>
      </rPr>
      <t xml:space="preserve"> will be in a good position to develop its action plans for next year to improve or to fine-tune its operations and performance to fulfill customers’ expectations. Brief descriptions of the database variables are provided in sheet </t>
    </r>
    <r>
      <rPr>
        <b/>
        <sz val="12"/>
        <color rgb="FF7030A0"/>
        <rFont val="Courier New"/>
        <family val="3"/>
      </rPr>
      <t>"Variables"</t>
    </r>
    <r>
      <rPr>
        <b/>
        <sz val="12"/>
        <rFont val="Courier New"/>
        <family val="3"/>
      </rPr>
      <t xml:space="preserve">. A deﬁnition of each variable and an explanation of its coding are provided in the sheet </t>
    </r>
    <r>
      <rPr>
        <b/>
        <sz val="12"/>
        <color rgb="FF7030A0"/>
        <rFont val="Courier New"/>
        <family val="3"/>
      </rPr>
      <t>"Variables"</t>
    </r>
    <r>
      <rPr>
        <b/>
        <sz val="12"/>
        <rFont val="Courier New"/>
        <family val="3"/>
      </rPr>
      <t>.</t>
    </r>
  </si>
  <si>
    <t>X22 Current Purchase Level of Pizza from PizzaOL</t>
  </si>
  <si>
    <t xml:space="preserve">X23 Consider to subscribe to the service JITP offered by PizzaOL  </t>
  </si>
  <si>
    <t>X21 Likelihood of Future Purchase from PizzaOL</t>
  </si>
  <si>
    <t>X20 Likelihood to recommend PizzaOL</t>
  </si>
  <si>
    <t>X19 Overall Satisfaction</t>
  </si>
  <si>
    <r>
      <t xml:space="preserve">X22 Percentage of Purchases from PizzaOL -- </t>
    </r>
    <r>
      <rPr>
        <sz val="12"/>
        <rFont val="Calibri"/>
        <family val="2"/>
      </rPr>
      <t>Percentage of the purchasing from PizzaOL compared to purchasing from other Pizza providers, measured on a 100-point percentage scale</t>
    </r>
  </si>
  <si>
    <r>
      <t xml:space="preserve">X23 Perception of Future Relationship with PizzaOL -- </t>
    </r>
    <r>
      <rPr>
        <sz val="12"/>
        <rFont val="Calibri"/>
        <family val="2"/>
      </rPr>
      <t xml:space="preserve">Extent to which the customer would consider to subscribe to a service "Just in Time Pizza" JITP, by which the customer will get the Pizza Just in Time irrespective of the time and location. </t>
    </r>
  </si>
  <si>
    <t>X19 Customer Satisfaction -- Customer satisfaction with past purchases from PizzaOL, measured on a 10-point graphic rating scale</t>
  </si>
  <si>
    <t>X20 Likelihood of Recommending PizzaOL -- Likelihood of recommending PizzaOL to friends and relatives, measured on a 10-point graphic rating scale</t>
  </si>
  <si>
    <t>X21 Likelihood of Future Purchases from PizzaOL -- Likelihood of purchasing from PizzaOL in the future, measured on a 10-point graphic rating scale</t>
  </si>
  <si>
    <t>Write your final report here in this sheet after you performed all needed and required analyses.</t>
  </si>
  <si>
    <t>Developing Framework</t>
  </si>
  <si>
    <t>Final Report</t>
  </si>
  <si>
    <t>Formulating the specific business questions</t>
  </si>
  <si>
    <t>Your Checklist of the tasks</t>
  </si>
  <si>
    <t>Grpoup Assignment</t>
  </si>
  <si>
    <t>30</t>
  </si>
  <si>
    <t>Req</t>
  </si>
  <si>
    <t>Req 1</t>
  </si>
  <si>
    <t>Req 2</t>
  </si>
  <si>
    <t>Req 3</t>
  </si>
  <si>
    <t>Req 4</t>
  </si>
  <si>
    <t>Req 5</t>
  </si>
  <si>
    <t>Req 6</t>
  </si>
  <si>
    <t>Req 7</t>
  </si>
  <si>
    <t>Points %</t>
  </si>
  <si>
    <t>PizzaOL owners want to figure out what should they do differently, in the near future to stand solid in the market and to gain a competitive advantage over their competitors. Your role is to write a report to the owners. This report has to include list of recommendations of what should they do, supported by quantitative evidence, such as histograms, descriptive statistics, p-value, t-value. You may need to develop a framework that consists of single dependent variable and multiple independent variables as well as multiple moderating variables. Also, you will need to formulate specific business questions to be answered by data analysis tools helping you to draft your recommendations. All needed information are provided and in case there are some missing information you may make realistic and rational assumptions. The management has a pretty risky mindset and use 10% as probability of error when they take decisions. After you finalize your analysis, repeat the correlation and the regression parts one more time by changing the dependent variable. Check whether there are differences in the findings, comment on the results.</t>
  </si>
  <si>
    <t>Histograms for all framework variables</t>
  </si>
  <si>
    <t>req 8</t>
  </si>
  <si>
    <t>Descriptive Analysis for all variables</t>
  </si>
  <si>
    <t>Use boxplot 5 points to detect whether there are any outliers for all vafriables in the model (no need for the plots). Also calculate the Z score for the Y variable only, and check if there are any outliers outside +/- 2.</t>
  </si>
  <si>
    <t>MSM KUWAIT</t>
  </si>
  <si>
    <t>September 2019</t>
  </si>
  <si>
    <r>
      <rPr>
        <b/>
        <sz val="16"/>
        <color theme="1"/>
        <rFont val="Arial"/>
        <family val="2"/>
      </rPr>
      <t>MSM-KUWAIT-MBA6-DMT-Group Assignment-</t>
    </r>
    <r>
      <rPr>
        <b/>
        <sz val="16"/>
        <color rgb="FF0070C0"/>
        <rFont val="Arial"/>
        <family val="2"/>
      </rPr>
      <t>Group Number</t>
    </r>
  </si>
  <si>
    <t>Write ALL Your Names of group members (separate them by comma ",")</t>
  </si>
  <si>
    <t>3- After you finish this assignment, make sure to copy the last updated file to your computer and send it to MSM Hassan Khalaf, the program Coordinator with the subject "MBA6 - DMT - Group Assignment"</t>
  </si>
  <si>
    <t>Answering the business questions in Req 2</t>
  </si>
  <si>
    <t>Repeating Correlation and Regression (use another Y)</t>
  </si>
  <si>
    <t>earned points</t>
  </si>
  <si>
    <t>Remarks</t>
  </si>
  <si>
    <t>This is supposed to be like an executive summary to be sent to the board of the company to take actions.</t>
  </si>
  <si>
    <t>1- Before starting to read the case write your NAMES in row 8</t>
  </si>
  <si>
    <r>
      <t xml:space="preserve">2- Now save the file on your computer under the name as shown above in row 9 and append your </t>
    </r>
    <r>
      <rPr>
        <b/>
        <sz val="14"/>
        <color rgb="FF0070C0"/>
        <rFont val="Calibri"/>
        <family val="2"/>
        <scheme val="minor"/>
      </rPr>
      <t>Group Number</t>
    </r>
    <r>
      <rPr>
        <b/>
        <sz val="14"/>
        <color rgb="FFFF0000"/>
        <rFont val="Calibri"/>
        <family val="2"/>
        <scheme val="minor"/>
      </rPr>
      <t xml:space="preserve"> as shown</t>
    </r>
  </si>
  <si>
    <t>4- Before you sending the assignment, make sure that You are able to open the file again</t>
  </si>
  <si>
    <t>5- Now relax and start the assignment, good luck and have fun, K.W.</t>
  </si>
  <si>
    <t>9- Make sure to send the last updated (version) file of the assignment via email</t>
  </si>
  <si>
    <t>10- (Re)Name all your sheets in a way to indicate its content and to indicate which Requirement? Such as Descriptive Analysis, Regression, etc. … Req 3 Descriptive Analysis … etc</t>
  </si>
  <si>
    <t>Overall satisfaction</t>
  </si>
  <si>
    <t>What is the satisfaction level according to gender?</t>
  </si>
  <si>
    <t>What is the relationship between overall satisfaction and independent variables?</t>
  </si>
  <si>
    <t>Factors affecting customer satisfaction at PizzaOL</t>
  </si>
  <si>
    <t>Descriptive statistics</t>
  </si>
  <si>
    <t>count</t>
  </si>
  <si>
    <t xml:space="preserve">X1 </t>
  </si>
  <si>
    <t xml:space="preserve">X2 </t>
  </si>
  <si>
    <t xml:space="preserve">X3 </t>
  </si>
  <si>
    <t xml:space="preserve">X4 </t>
  </si>
  <si>
    <t xml:space="preserve">X5 </t>
  </si>
  <si>
    <t xml:space="preserve">X6 </t>
  </si>
  <si>
    <t xml:space="preserve">X7 </t>
  </si>
  <si>
    <t xml:space="preserve">X8 </t>
  </si>
  <si>
    <t xml:space="preserve">X9 </t>
  </si>
  <si>
    <t xml:space="preserve">X10 </t>
  </si>
  <si>
    <t xml:space="preserve">X11 </t>
  </si>
  <si>
    <t xml:space="preserve">X12 </t>
  </si>
  <si>
    <t xml:space="preserve">X13 </t>
  </si>
  <si>
    <t xml:space="preserve">X14 </t>
  </si>
  <si>
    <t xml:space="preserve">X15 </t>
  </si>
  <si>
    <t xml:space="preserve">X16 </t>
  </si>
  <si>
    <t xml:space="preserve">X17 </t>
  </si>
  <si>
    <t xml:space="preserve">X18 </t>
  </si>
  <si>
    <t xml:space="preserve">X19 </t>
  </si>
  <si>
    <t xml:space="preserve">X20 </t>
  </si>
  <si>
    <t xml:space="preserve">X21 </t>
  </si>
  <si>
    <t xml:space="preserve">X22 </t>
  </si>
  <si>
    <t xml:space="preserve">X23 </t>
  </si>
  <si>
    <t>mean</t>
  </si>
  <si>
    <t>sample standard deviation</t>
  </si>
  <si>
    <t>sample variance</t>
  </si>
  <si>
    <t>minimum</t>
  </si>
  <si>
    <t>maximum</t>
  </si>
  <si>
    <t>range</t>
  </si>
  <si>
    <t>1st quartile</t>
  </si>
  <si>
    <t>median</t>
  </si>
  <si>
    <t>3rd quartile</t>
  </si>
  <si>
    <t>interquartile range</t>
  </si>
  <si>
    <t>mode</t>
  </si>
  <si>
    <t>Frequency Distribution - Quantitative</t>
  </si>
  <si>
    <t xml:space="preserve">  lower</t>
  </si>
  <si>
    <t xml:space="preserve"> </t>
  </si>
  <si>
    <t>upper</t>
  </si>
  <si>
    <t>midpoint</t>
  </si>
  <si>
    <t>width</t>
  </si>
  <si>
    <t xml:space="preserve"> frequency</t>
  </si>
  <si>
    <t xml:space="preserve">percent  </t>
  </si>
  <si>
    <t xml:space="preserve">   frequency</t>
  </si>
  <si>
    <t>percent</t>
  </si>
  <si>
    <t>cumulative</t>
  </si>
  <si>
    <t>&lt;</t>
  </si>
  <si>
    <t>This worksheet contains values required for MegaStat charts.</t>
  </si>
  <si>
    <t>Boxplot  10/1/2019 1:48.32</t>
  </si>
  <si>
    <t>10/1/2019 1:48.32  (23)</t>
  </si>
  <si>
    <t>Gender</t>
  </si>
  <si>
    <t>Sum of X192</t>
  </si>
  <si>
    <t>Female</t>
  </si>
  <si>
    <t>Male</t>
  </si>
  <si>
    <t>Correlation Matrix</t>
  </si>
  <si>
    <t>sample size</t>
  </si>
  <si>
    <t>± .139</t>
  </si>
  <si>
    <t xml:space="preserve"> critical value of r .05 (two-tail)</t>
  </si>
  <si>
    <t>± .182</t>
  </si>
  <si>
    <t xml:space="preserve"> critical value of r .01 (two-tail)</t>
  </si>
  <si>
    <t>Regression Analysis</t>
  </si>
  <si>
    <t xml:space="preserve">R² </t>
  </si>
  <si>
    <t xml:space="preserve">R  </t>
  </si>
  <si>
    <t xml:space="preserve">Std. Error  </t>
  </si>
  <si>
    <t xml:space="preserve">n  </t>
  </si>
  <si>
    <t xml:space="preserve">k  </t>
  </si>
  <si>
    <t xml:space="preserve">Dep. Var. </t>
  </si>
  <si>
    <t>Regression output</t>
  </si>
  <si>
    <t>variables</t>
  </si>
  <si>
    <t xml:space="preserve"> coefficients</t>
  </si>
  <si>
    <t xml:space="preserve">std. error </t>
  </si>
  <si>
    <t xml:space="preserve">   t (df=184)</t>
  </si>
  <si>
    <t>p-value</t>
  </si>
  <si>
    <t>95% lower</t>
  </si>
  <si>
    <t>95% upper</t>
  </si>
  <si>
    <t>VIF</t>
  </si>
  <si>
    <t>Intercept</t>
  </si>
  <si>
    <t>mean VIF</t>
  </si>
  <si>
    <t>confidence interval</t>
  </si>
  <si>
    <t>ANOVA table</t>
  </si>
  <si>
    <t>Source</t>
  </si>
  <si>
    <t xml:space="preserve">SS  </t>
  </si>
  <si>
    <t xml:space="preserve">df  </t>
  </si>
  <si>
    <t>MS</t>
  </si>
  <si>
    <t>F</t>
  </si>
  <si>
    <t>Regression</t>
  </si>
  <si>
    <t>Residual</t>
  </si>
  <si>
    <t xml:space="preserve">Adjusted R² </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</si>
</sst>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164" formatCode="B1dd\-mmm\-yy"/>
    <numFmt numFmtId="165" formatCode="0.0"/>
    <numFmt numFmtId="166" formatCode="0\ "/>
    <numFmt numFmtId="167" formatCode="#,##0.00\ ;\-#,##0.00\ "/>
    <numFmt numFmtId="168" formatCode="#,##0.000\ ;\-#,##0.000\ "/>
    <numFmt numFmtId="169" formatCode="General\ "/>
    <numFmt numFmtId="170" formatCode="#,##0\ ;\-#,##0\ \ \ "/>
    <numFmt numFmtId="171" formatCode="0\ \ \ "/>
    <numFmt numFmtId="172" formatCode="0.0\ \ \ "/>
    <numFmt numFmtId="173" formatCode=";;;"/>
    <numFmt numFmtId="174" formatCode="#,##0\ ;\-#,##0\ "/>
    <numFmt numFmtId="175" formatCode="#,##0.0\ ;\-#,##0.0\ \ \ "/>
    <numFmt numFmtId="176" formatCode="#,##0.0\ ;\-#,##0.0\ "/>
    <numFmt numFmtId="177" formatCode="\ ##.000\ ;[Red]\ \-##.000\ "/>
    <numFmt numFmtId="178" formatCode="0.000\ ;\-0.000\ "/>
    <numFmt numFmtId="179" formatCode="#,##0.0000\ ;\-#,##0.0000\ "/>
    <numFmt numFmtId="180" formatCode="#,##0.0000\ ;\-#,##0.0000\ \ "/>
    <numFmt numFmtId="181" formatCode=".0000"/>
    <numFmt numFmtId="182" formatCode="\ 0.000\ ;\ \-0.000\ "/>
    <numFmt numFmtId="183" formatCode="\ #,##0.0000\ ;\-#,##0.0000\ \ "/>
  </numFmts>
  <fonts count="41" x14ac:knownFonts="1">
    <font>
      <sz val="10"/>
      <name val="Arial"/>
      <family val="2"/>
    </font>
    <font>
      <sz val="11"/>
      <color theme="1"/>
      <name val="Calibri"/>
      <family val="2"/>
      <scheme val="minor"/>
    </font>
    <font>
      <b/>
      <sz val="14"/>
      <name val="Arial"/>
      <family val="2"/>
    </font>
    <font>
      <b/>
      <sz val="12"/>
      <name val="Calibri"/>
      <family val="2"/>
    </font>
    <font>
      <sz val="12"/>
      <name val="Calibri"/>
      <family val="2"/>
    </font>
    <font>
      <b/>
      <sz val="14"/>
      <name val="Calibri"/>
      <family val="2"/>
    </font>
    <font>
      <i/>
      <sz val="12"/>
      <color rgb="FFFF0000"/>
      <name val="Calibri"/>
      <family val="2"/>
    </font>
    <font>
      <b/>
      <sz val="10"/>
      <name val="Arial"/>
      <family val="2"/>
    </font>
    <font>
      <sz val="14"/>
      <name val="Calibri"/>
      <family val="2"/>
    </font>
    <font>
      <b/>
      <sz val="10"/>
      <color theme="0" tint="-0.34998626667073579"/>
      <name val="Arial"/>
      <family val="2"/>
    </font>
    <font>
      <b/>
      <sz val="14"/>
      <color theme="7"/>
      <name val="Arial"/>
      <family val="2"/>
    </font>
    <font>
      <i/>
      <sz val="14"/>
      <name val="Calibri"/>
      <family val="2"/>
    </font>
    <font>
      <b/>
      <sz val="16"/>
      <color rgb="FF00B050"/>
      <name val="Arial"/>
      <family val="2"/>
    </font>
    <font>
      <b/>
      <sz val="16"/>
      <color theme="9" tint="-0.499984740745262"/>
      <name val="Arial"/>
      <family val="2"/>
    </font>
    <font>
      <b/>
      <sz val="16"/>
      <color theme="0" tint="-0.249977111117893"/>
      <name val="Arial"/>
      <family val="2"/>
    </font>
    <font>
      <b/>
      <sz val="16"/>
      <color theme="1"/>
      <name val="Arial"/>
      <family val="2"/>
    </font>
    <font>
      <b/>
      <sz val="14"/>
      <color rgb="FFFF0000"/>
      <name val="Calibri"/>
      <family val="2"/>
      <scheme val="minor"/>
    </font>
    <font>
      <b/>
      <sz val="14"/>
      <color rgb="FF0070C0"/>
      <name val="Calibri"/>
      <family val="2"/>
      <scheme val="minor"/>
    </font>
    <font>
      <b/>
      <sz val="12"/>
      <color theme="0"/>
      <name val="Calibri"/>
      <family val="2"/>
      <scheme val="minor"/>
    </font>
    <font>
      <b/>
      <sz val="18"/>
      <color theme="9" tint="-0.499984740745262"/>
      <name val="Calibri"/>
      <family val="2"/>
    </font>
    <font>
      <b/>
      <sz val="20"/>
      <color theme="9" tint="-0.499984740745262"/>
      <name val="Calibri"/>
      <family val="2"/>
    </font>
    <font>
      <b/>
      <sz val="18"/>
      <color theme="0"/>
      <name val="Calibri"/>
      <family val="2"/>
    </font>
    <font>
      <b/>
      <sz val="12"/>
      <name val="Arial"/>
      <family val="2"/>
    </font>
    <font>
      <b/>
      <u/>
      <sz val="14"/>
      <color rgb="FFFF0000"/>
      <name val="Calibri"/>
      <family val="2"/>
      <scheme val="minor"/>
    </font>
    <font>
      <b/>
      <sz val="12"/>
      <name val="Courier New"/>
      <family val="3"/>
    </font>
    <font>
      <b/>
      <sz val="14"/>
      <color theme="9" tint="-0.249977111117893"/>
      <name val="Courier New"/>
      <family val="3"/>
    </font>
    <font>
      <b/>
      <sz val="14"/>
      <name val="Courier New"/>
      <family val="3"/>
    </font>
    <font>
      <b/>
      <sz val="14"/>
      <color theme="0"/>
      <name val="Courier New"/>
      <family val="3"/>
    </font>
    <font>
      <b/>
      <i/>
      <sz val="12"/>
      <name val="Courier New"/>
      <family val="3"/>
    </font>
    <font>
      <b/>
      <sz val="12"/>
      <color rgb="FF7030A0"/>
      <name val="Courier New"/>
      <family val="3"/>
    </font>
    <font>
      <sz val="10"/>
      <name val="Arial"/>
      <family val="2"/>
    </font>
    <font>
      <b/>
      <sz val="16"/>
      <color rgb="FF0070C0"/>
      <name val="Arial"/>
      <family val="2"/>
    </font>
    <font>
      <b/>
      <sz val="10"/>
      <name val="Courier New"/>
      <family val="3"/>
    </font>
    <font>
      <sz val="12"/>
      <name val="Courier New"/>
      <family val="3"/>
    </font>
    <font>
      <sz val="10"/>
      <name val="Courier New"/>
      <family val="3"/>
    </font>
    <font>
      <sz val="8"/>
      <name val="Arial"/>
      <family val="2"/>
    </font>
    <font>
      <b/>
      <sz val="10"/>
      <color rgb="FFFF0000"/>
      <name val="Arial"/>
      <family val="2"/>
    </font>
    <font>
      <sz val="12"/>
      <name val="Arial"/>
      <family val="2"/>
    </font>
    <font>
      <i/>
      <sz val="10"/>
      <name val="Arial"/>
      <family val="2"/>
    </font>
    <font>
      <i/>
      <sz val="8"/>
      <name val="Arial"/>
      <family val="2"/>
    </font>
    <font>
      <b/>
      <i/>
      <sz val="10"/>
      <name val="Arial"/>
      <family val="2"/>
    </font>
  </fonts>
  <fills count="1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
      <patternFill patternType="solid">
        <fgColor theme="1"/>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C000"/>
        <bgColor indexed="64"/>
      </patternFill>
    </fill>
    <fill>
      <patternFill patternType="solid">
        <fgColor rgb="FFFFFFCC"/>
        <bgColor indexed="64"/>
      </patternFill>
    </fill>
    <fill>
      <patternFill patternType="solid">
        <fgColor rgb="FFCCFFFF"/>
        <bgColor indexed="64"/>
      </patternFill>
    </fill>
    <fill>
      <patternFill patternType="solid">
        <fgColor rgb="FFFFFFFF"/>
        <bgColor indexed="64"/>
      </patternFill>
    </fill>
    <fill>
      <patternFill patternType="solid">
        <fgColor rgb="FF99CCFF"/>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9" fontId="30" fillId="0" borderId="0" applyFont="0" applyFill="0" applyBorder="0" applyAlignment="0" applyProtection="0"/>
  </cellStyleXfs>
  <cellXfs count="178">
    <xf numFmtId="0" fontId="0" fillId="0" borderId="0" xfId="0"/>
    <xf numFmtId="0" fontId="2" fillId="0" borderId="0" xfId="0" applyFont="1" applyAlignment="1">
      <alignment horizontal="left" vertical="center"/>
    </xf>
    <xf numFmtId="0" fontId="3" fillId="0" borderId="0" xfId="0" applyFont="1" applyAlignment="1">
      <alignment wrapText="1"/>
    </xf>
    <xf numFmtId="0" fontId="4" fillId="0" borderId="0" xfId="0" applyFont="1" applyAlignment="1">
      <alignment wrapText="1"/>
    </xf>
    <xf numFmtId="0" fontId="0" fillId="0" borderId="0" xfId="0" applyAlignment="1">
      <alignment wrapText="1"/>
    </xf>
    <xf numFmtId="0" fontId="5" fillId="3" borderId="0" xfId="0" applyFont="1" applyFill="1" applyAlignment="1">
      <alignment wrapText="1"/>
    </xf>
    <xf numFmtId="0" fontId="6" fillId="0" borderId="0" xfId="0" applyFont="1" applyAlignment="1">
      <alignment wrapText="1"/>
    </xf>
    <xf numFmtId="0" fontId="0" fillId="0" borderId="0" xfId="0" applyAlignment="1">
      <alignment horizontal="left" vertical="top"/>
    </xf>
    <xf numFmtId="0" fontId="3" fillId="0" borderId="0" xfId="0" applyFont="1" applyAlignment="1">
      <alignment horizontal="left" vertical="top" wrapText="1"/>
    </xf>
    <xf numFmtId="0" fontId="4"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lignment wrapText="1"/>
    </xf>
    <xf numFmtId="0" fontId="3" fillId="0" borderId="0" xfId="0" applyFont="1" applyAlignment="1">
      <alignment vertical="top" wrapText="1"/>
    </xf>
    <xf numFmtId="0" fontId="10" fillId="0" borderId="0" xfId="0" applyFont="1" applyAlignment="1">
      <alignment horizontal="center" vertical="center"/>
    </xf>
    <xf numFmtId="0" fontId="11" fillId="0" borderId="0" xfId="0" applyFont="1" applyAlignment="1">
      <alignment horizontal="left" vertical="top" wrapText="1"/>
    </xf>
    <xf numFmtId="0" fontId="7" fillId="0" borderId="0" xfId="0" applyFont="1"/>
    <xf numFmtId="0" fontId="7" fillId="0" borderId="0" xfId="0" applyFont="1" applyAlignment="1">
      <alignment horizontal="left" vertical="top"/>
    </xf>
    <xf numFmtId="0" fontId="13" fillId="0" borderId="3" xfId="0" applyFont="1" applyBorder="1" applyAlignment="1">
      <alignment horizontal="left" vertical="center"/>
    </xf>
    <xf numFmtId="0" fontId="13" fillId="0" borderId="5" xfId="0" applyFont="1" applyBorder="1" applyAlignment="1">
      <alignment horizontal="left" vertical="center" wrapText="1"/>
    </xf>
    <xf numFmtId="164" fontId="13" fillId="0" borderId="5" xfId="0" quotePrefix="1" applyNumberFormat="1" applyFont="1" applyBorder="1" applyAlignment="1">
      <alignment horizontal="left" vertical="center"/>
    </xf>
    <xf numFmtId="15" fontId="13" fillId="0" borderId="8" xfId="0" applyNumberFormat="1" applyFont="1" applyBorder="1" applyAlignment="1">
      <alignment horizontal="left" vertical="center"/>
    </xf>
    <xf numFmtId="15" fontId="14" fillId="0" borderId="8" xfId="0" applyNumberFormat="1" applyFont="1" applyBorder="1" applyAlignment="1">
      <alignment horizontal="left" vertical="center"/>
    </xf>
    <xf numFmtId="0" fontId="0" fillId="0" borderId="0" xfId="0" applyAlignment="1">
      <alignment horizontal="center"/>
    </xf>
    <xf numFmtId="0" fontId="0" fillId="0" borderId="0" xfId="0" applyAlignment="1">
      <alignment horizontal="center" vertical="top"/>
    </xf>
    <xf numFmtId="0" fontId="19" fillId="10" borderId="0" xfId="0" applyFont="1" applyFill="1" applyAlignment="1">
      <alignment horizontal="left" vertical="center" wrapText="1"/>
    </xf>
    <xf numFmtId="0" fontId="20" fillId="9" borderId="0" xfId="0" applyFont="1" applyFill="1" applyAlignment="1">
      <alignment horizontal="center" wrapText="1"/>
    </xf>
    <xf numFmtId="0" fontId="21" fillId="8" borderId="0" xfId="0" applyFont="1" applyFill="1" applyAlignment="1">
      <alignment wrapText="1"/>
    </xf>
    <xf numFmtId="165" fontId="17" fillId="6" borderId="13" xfId="0" applyNumberFormat="1" applyFont="1" applyFill="1" applyBorder="1" applyAlignment="1">
      <alignment horizontal="center" vertical="center"/>
    </xf>
    <xf numFmtId="165" fontId="17" fillId="7" borderId="13" xfId="0" applyNumberFormat="1" applyFont="1" applyFill="1" applyBorder="1" applyAlignment="1">
      <alignment horizontal="center" vertical="center"/>
    </xf>
    <xf numFmtId="165" fontId="17" fillId="6" borderId="14" xfId="0" applyNumberFormat="1" applyFont="1" applyFill="1" applyBorder="1" applyAlignment="1">
      <alignment horizontal="center" vertical="center"/>
    </xf>
    <xf numFmtId="0" fontId="18" fillId="5" borderId="12" xfId="0" applyFont="1" applyFill="1" applyBorder="1" applyAlignment="1">
      <alignment horizontal="center" vertical="center"/>
    </xf>
    <xf numFmtId="0" fontId="0" fillId="0" borderId="15" xfId="0" applyBorder="1" applyAlignment="1">
      <alignment horizontal="center"/>
    </xf>
    <xf numFmtId="0" fontId="0" fillId="0" borderId="15" xfId="0" applyBorder="1" applyAlignment="1">
      <alignment horizontal="center" vertical="center"/>
    </xf>
    <xf numFmtId="0" fontId="4" fillId="0" borderId="0" xfId="0" applyFont="1" applyAlignment="1">
      <alignment vertical="center" wrapText="1"/>
    </xf>
    <xf numFmtId="0" fontId="4" fillId="6" borderId="0" xfId="0" applyFont="1" applyFill="1" applyAlignment="1">
      <alignment vertical="center" wrapText="1"/>
    </xf>
    <xf numFmtId="0" fontId="0" fillId="9" borderId="0" xfId="0" applyFill="1" applyAlignment="1">
      <alignment horizontal="center"/>
    </xf>
    <xf numFmtId="15" fontId="13" fillId="0" borderId="8" xfId="0" quotePrefix="1" applyNumberFormat="1" applyFont="1" applyBorder="1" applyAlignment="1">
      <alignment horizontal="left" vertical="center"/>
    </xf>
    <xf numFmtId="0" fontId="16" fillId="0" borderId="0" xfId="0" quotePrefix="1" applyFont="1" applyAlignment="1">
      <alignment wrapText="1"/>
    </xf>
    <xf numFmtId="0" fontId="0" fillId="0" borderId="4" xfId="0" applyBorder="1"/>
    <xf numFmtId="0" fontId="0" fillId="0" borderId="6" xfId="0" applyBorder="1"/>
    <xf numFmtId="0" fontId="22" fillId="13" borderId="9" xfId="0" applyFont="1" applyFill="1" applyBorder="1"/>
    <xf numFmtId="0" fontId="22" fillId="13" borderId="1" xfId="0" applyFont="1" applyFill="1" applyBorder="1"/>
    <xf numFmtId="0" fontId="22" fillId="13" borderId="9" xfId="0" applyFont="1" applyFill="1" applyBorder="1" applyAlignment="1">
      <alignment horizontal="center" vertical="center"/>
    </xf>
    <xf numFmtId="0" fontId="7" fillId="0" borderId="11" xfId="0" applyFont="1" applyBorder="1" applyAlignment="1">
      <alignment wrapText="1"/>
    </xf>
    <xf numFmtId="0" fontId="12" fillId="0" borderId="6" xfId="0" applyFont="1" applyBorder="1" applyAlignment="1">
      <alignment horizontal="right" vertical="top"/>
    </xf>
    <xf numFmtId="0" fontId="12" fillId="0" borderId="7" xfId="0" applyFont="1" applyBorder="1" applyAlignment="1">
      <alignment horizontal="right" vertical="top"/>
    </xf>
    <xf numFmtId="0" fontId="0" fillId="2" borderId="0" xfId="0" applyFill="1" applyAlignment="1">
      <alignment horizontal="center"/>
    </xf>
    <xf numFmtId="0" fontId="4" fillId="0" borderId="13" xfId="0" applyFont="1" applyBorder="1" applyAlignment="1">
      <alignment vertical="center" wrapText="1"/>
    </xf>
    <xf numFmtId="0" fontId="4" fillId="6" borderId="13" xfId="0" applyFont="1" applyFill="1" applyBorder="1" applyAlignment="1">
      <alignment vertical="center" wrapText="1"/>
    </xf>
    <xf numFmtId="0" fontId="4" fillId="6" borderId="14" xfId="0" applyFont="1" applyFill="1" applyBorder="1" applyAlignment="1">
      <alignment vertical="center" wrapText="1"/>
    </xf>
    <xf numFmtId="0" fontId="4" fillId="0" borderId="12" xfId="0" applyFont="1" applyBorder="1" applyAlignment="1">
      <alignment vertical="center" wrapText="1"/>
    </xf>
    <xf numFmtId="0" fontId="4" fillId="0" borderId="22" xfId="0" applyFont="1" applyBorder="1" applyAlignment="1">
      <alignment vertical="center" wrapText="1"/>
    </xf>
    <xf numFmtId="0" fontId="33" fillId="0" borderId="20" xfId="0" applyFont="1" applyBorder="1" applyAlignment="1">
      <alignment horizontal="left"/>
    </xf>
    <xf numFmtId="0" fontId="33" fillId="0" borderId="21" xfId="0" applyFont="1" applyBorder="1" applyAlignment="1">
      <alignment horizontal="left"/>
    </xf>
    <xf numFmtId="0" fontId="33" fillId="0" borderId="18" xfId="0" applyFont="1" applyBorder="1" applyAlignment="1">
      <alignment horizontal="left"/>
    </xf>
    <xf numFmtId="0" fontId="24" fillId="4" borderId="16" xfId="0" applyFont="1" applyFill="1" applyBorder="1" applyAlignment="1">
      <alignment horizontal="right"/>
    </xf>
    <xf numFmtId="165" fontId="17" fillId="7" borderId="22" xfId="0" applyNumberFormat="1" applyFont="1" applyFill="1" applyBorder="1" applyAlignment="1">
      <alignment horizontal="center" vertical="center"/>
    </xf>
    <xf numFmtId="165" fontId="17" fillId="7" borderId="14" xfId="0" applyNumberFormat="1" applyFont="1" applyFill="1" applyBorder="1" applyAlignment="1">
      <alignment horizontal="center" vertical="center"/>
    </xf>
    <xf numFmtId="0" fontId="34" fillId="0" borderId="23" xfId="0" applyFont="1" applyBorder="1" applyAlignment="1">
      <alignment horizontal="center"/>
    </xf>
    <xf numFmtId="0" fontId="34" fillId="0" borderId="24" xfId="0" applyFont="1" applyBorder="1" applyAlignment="1">
      <alignment horizontal="center"/>
    </xf>
    <xf numFmtId="0" fontId="34" fillId="0" borderId="19" xfId="0" applyFont="1" applyBorder="1" applyAlignment="1">
      <alignment horizontal="center"/>
    </xf>
    <xf numFmtId="0" fontId="7" fillId="0" borderId="25" xfId="0" applyFont="1" applyBorder="1"/>
    <xf numFmtId="0" fontId="7" fillId="0" borderId="26" xfId="0" applyFont="1" applyBorder="1"/>
    <xf numFmtId="0" fontId="7" fillId="0" borderId="27" xfId="0" applyFont="1" applyBorder="1"/>
    <xf numFmtId="0" fontId="33" fillId="0" borderId="21" xfId="0" applyFont="1" applyBorder="1" applyAlignment="1">
      <alignment horizontal="left" wrapText="1"/>
    </xf>
    <xf numFmtId="0" fontId="34" fillId="0" borderId="24" xfId="0" applyFont="1" applyBorder="1" applyAlignment="1">
      <alignment horizontal="center" vertical="center"/>
    </xf>
    <xf numFmtId="0" fontId="7" fillId="0" borderId="26" xfId="0" applyFont="1" applyBorder="1" applyAlignment="1">
      <alignment vertical="center"/>
    </xf>
    <xf numFmtId="0" fontId="24" fillId="4" borderId="16" xfId="0" applyFont="1" applyFill="1" applyBorder="1"/>
    <xf numFmtId="0" fontId="24" fillId="4" borderId="17" xfId="0" applyFont="1" applyFill="1" applyBorder="1"/>
    <xf numFmtId="0" fontId="32" fillId="4" borderId="17" xfId="0" applyFont="1" applyFill="1" applyBorder="1" applyAlignment="1">
      <alignment horizontal="center"/>
    </xf>
    <xf numFmtId="0" fontId="36" fillId="0" borderId="0" xfId="0" applyFont="1"/>
    <xf numFmtId="0" fontId="0" fillId="0" borderId="0" xfId="0" applyFont="1"/>
    <xf numFmtId="0" fontId="37" fillId="0" borderId="0" xfId="0" applyFont="1"/>
    <xf numFmtId="0" fontId="0" fillId="0" borderId="0" xfId="0" applyFont="1" applyAlignment="1">
      <alignment horizontal="right"/>
    </xf>
    <xf numFmtId="0" fontId="38" fillId="0" borderId="0" xfId="0" applyFont="1" applyAlignment="1">
      <alignment horizontal="right"/>
    </xf>
    <xf numFmtId="0" fontId="38" fillId="0" borderId="29" xfId="0" applyFont="1" applyBorder="1" applyAlignment="1">
      <alignment horizontal="right"/>
    </xf>
    <xf numFmtId="166" fontId="0" fillId="0" borderId="0" xfId="0" applyNumberFormat="1" applyFont="1"/>
    <xf numFmtId="167" fontId="0" fillId="0" borderId="0" xfId="0" applyNumberFormat="1" applyFont="1"/>
    <xf numFmtId="168" fontId="0" fillId="0" borderId="0" xfId="0" applyNumberFormat="1" applyFont="1"/>
    <xf numFmtId="169" fontId="0" fillId="0" borderId="0" xfId="0" applyNumberFormat="1" applyFont="1"/>
    <xf numFmtId="0" fontId="0" fillId="0" borderId="30" xfId="0" applyFont="1" applyBorder="1"/>
    <xf numFmtId="170" fontId="38" fillId="0" borderId="28" xfId="0" applyNumberFormat="1" applyFont="1" applyBorder="1" applyAlignment="1">
      <alignment horizontal="right"/>
    </xf>
    <xf numFmtId="170" fontId="39" fillId="0" borderId="31" xfId="0" applyNumberFormat="1" applyFont="1" applyBorder="1" applyAlignment="1">
      <alignment horizontal="right"/>
    </xf>
    <xf numFmtId="170" fontId="38" fillId="0" borderId="31" xfId="0" applyNumberFormat="1" applyFont="1" applyBorder="1" applyAlignment="1">
      <alignment horizontal="right"/>
    </xf>
    <xf numFmtId="170" fontId="0" fillId="0" borderId="0" xfId="0" applyNumberFormat="1" applyFont="1" applyAlignment="1">
      <alignment horizontal="right"/>
    </xf>
    <xf numFmtId="170" fontId="0" fillId="0" borderId="0" xfId="0" applyNumberFormat="1" applyFont="1"/>
    <xf numFmtId="171" fontId="38" fillId="0" borderId="28" xfId="0" applyNumberFormat="1" applyFont="1" applyBorder="1" applyAlignment="1">
      <alignment horizontal="right"/>
    </xf>
    <xf numFmtId="171" fontId="38" fillId="0" borderId="31" xfId="0" applyNumberFormat="1" applyFont="1" applyBorder="1" applyAlignment="1">
      <alignment horizontal="right"/>
    </xf>
    <xf numFmtId="171" fontId="0" fillId="0" borderId="0" xfId="0" applyNumberFormat="1" applyFont="1"/>
    <xf numFmtId="172" fontId="38" fillId="0" borderId="28" xfId="0" applyNumberFormat="1" applyFont="1" applyBorder="1" applyAlignment="1">
      <alignment horizontal="right"/>
    </xf>
    <xf numFmtId="172" fontId="38" fillId="0" borderId="31" xfId="0" applyNumberFormat="1" applyFont="1" applyBorder="1" applyAlignment="1">
      <alignment horizontal="right"/>
    </xf>
    <xf numFmtId="172" fontId="0" fillId="0" borderId="0" xfId="0" applyNumberFormat="1" applyFont="1"/>
    <xf numFmtId="171" fontId="38" fillId="0" borderId="32" xfId="0" applyNumberFormat="1" applyFont="1" applyBorder="1" applyAlignment="1">
      <alignment horizontal="centerContinuous"/>
    </xf>
    <xf numFmtId="172" fontId="38" fillId="0" borderId="32" xfId="0" applyNumberFormat="1" applyFont="1" applyBorder="1" applyAlignment="1">
      <alignment horizontal="centerContinuous"/>
    </xf>
    <xf numFmtId="170" fontId="0" fillId="0" borderId="30" xfId="0" applyNumberFormat="1" applyFont="1" applyBorder="1" applyAlignment="1">
      <alignment horizontal="right"/>
    </xf>
    <xf numFmtId="170" fontId="0" fillId="0" borderId="30" xfId="0" applyNumberFormat="1" applyFont="1" applyBorder="1"/>
    <xf numFmtId="171" fontId="0" fillId="0" borderId="30" xfId="0" applyNumberFormat="1" applyFont="1" applyBorder="1"/>
    <xf numFmtId="172" fontId="0" fillId="0" borderId="30" xfId="0" applyNumberFormat="1" applyFont="1" applyBorder="1"/>
    <xf numFmtId="173" fontId="0" fillId="0" borderId="0" xfId="0" applyNumberFormat="1" applyFont="1" applyAlignment="1">
      <alignment horizontal="right"/>
    </xf>
    <xf numFmtId="173" fontId="0" fillId="0" borderId="0" xfId="0" applyNumberFormat="1" applyFont="1"/>
    <xf numFmtId="170" fontId="40" fillId="0" borderId="28" xfId="0" quotePrefix="1" applyNumberFormat="1" applyFont="1" applyBorder="1" applyAlignment="1">
      <alignment horizontal="center"/>
    </xf>
    <xf numFmtId="174" fontId="0" fillId="0" borderId="0" xfId="0" quotePrefix="1" applyNumberFormat="1" applyFont="1" applyAlignment="1">
      <alignment horizontal="right"/>
    </xf>
    <xf numFmtId="174" fontId="0" fillId="0" borderId="30" xfId="0" quotePrefix="1" applyNumberFormat="1" applyFont="1" applyBorder="1" applyAlignment="1">
      <alignment horizontal="right"/>
    </xf>
    <xf numFmtId="175" fontId="38" fillId="0" borderId="28" xfId="0" applyNumberFormat="1" applyFont="1" applyBorder="1" applyAlignment="1">
      <alignment horizontal="right"/>
    </xf>
    <xf numFmtId="175" fontId="39" fillId="0" borderId="31" xfId="0" applyNumberFormat="1" applyFont="1" applyBorder="1" applyAlignment="1">
      <alignment horizontal="right"/>
    </xf>
    <xf numFmtId="175" fontId="38" fillId="0" borderId="31" xfId="0" applyNumberFormat="1" applyFont="1" applyBorder="1" applyAlignment="1">
      <alignment horizontal="right"/>
    </xf>
    <xf numFmtId="175" fontId="0" fillId="0" borderId="0" xfId="0" applyNumberFormat="1" applyFont="1" applyAlignment="1">
      <alignment horizontal="right"/>
    </xf>
    <xf numFmtId="175" fontId="0" fillId="0" borderId="0" xfId="0" applyNumberFormat="1" applyFont="1"/>
    <xf numFmtId="175" fontId="0" fillId="0" borderId="30" xfId="0" applyNumberFormat="1" applyFont="1" applyBorder="1" applyAlignment="1">
      <alignment horizontal="right"/>
    </xf>
    <xf numFmtId="175" fontId="0" fillId="0" borderId="30" xfId="0" applyNumberFormat="1" applyFont="1" applyBorder="1"/>
    <xf numFmtId="175" fontId="40" fillId="0" borderId="28" xfId="0" quotePrefix="1" applyNumberFormat="1" applyFont="1" applyBorder="1" applyAlignment="1">
      <alignment horizontal="center"/>
    </xf>
    <xf numFmtId="176" fontId="0" fillId="0" borderId="0" xfId="0" quotePrefix="1" applyNumberFormat="1" applyFont="1" applyAlignment="1">
      <alignment horizontal="right"/>
    </xf>
    <xf numFmtId="176" fontId="0" fillId="0" borderId="30" xfId="0" quotePrefix="1" applyNumberFormat="1" applyFont="1" applyBorder="1" applyAlignment="1">
      <alignment horizontal="right"/>
    </xf>
    <xf numFmtId="0" fontId="0" fillId="0" borderId="0" xfId="0" pivotButton="1"/>
    <xf numFmtId="0" fontId="0" fillId="0" borderId="0" xfId="0" applyNumberFormat="1"/>
    <xf numFmtId="0" fontId="0" fillId="2" borderId="0" xfId="0" applyFont="1" applyFill="1" applyAlignment="1">
      <alignment horizontal="right"/>
    </xf>
    <xf numFmtId="0" fontId="0" fillId="14" borderId="0" xfId="0" applyFont="1" applyFill="1" applyAlignment="1">
      <alignment horizontal="right"/>
    </xf>
    <xf numFmtId="177" fontId="0" fillId="0" borderId="15" xfId="0" applyNumberFormat="1" applyFont="1" applyBorder="1" applyAlignment="1">
      <alignment horizontal="right"/>
    </xf>
    <xf numFmtId="177" fontId="0" fillId="2" borderId="15" xfId="0" applyNumberFormat="1" applyFont="1" applyFill="1" applyBorder="1" applyAlignment="1">
      <alignment horizontal="right"/>
    </xf>
    <xf numFmtId="177" fontId="0" fillId="14" borderId="15" xfId="0" applyNumberFormat="1" applyFont="1" applyFill="1" applyBorder="1" applyAlignment="1">
      <alignment horizontal="right"/>
    </xf>
    <xf numFmtId="173" fontId="0" fillId="0" borderId="15" xfId="0" applyNumberFormat="1" applyFont="1" applyBorder="1" applyAlignment="1">
      <alignment horizontal="right"/>
    </xf>
    <xf numFmtId="178" fontId="0" fillId="0" borderId="0" xfId="0" applyNumberFormat="1" applyFont="1"/>
    <xf numFmtId="178" fontId="0" fillId="0" borderId="0" xfId="0" applyNumberFormat="1" applyFont="1" applyAlignment="1">
      <alignment horizontal="right"/>
    </xf>
    <xf numFmtId="178" fontId="0" fillId="0" borderId="0" xfId="0" applyNumberFormat="1" applyFont="1" applyAlignment="1">
      <alignment horizontal="left"/>
    </xf>
    <xf numFmtId="166" fontId="0" fillId="0" borderId="0" xfId="0" applyNumberFormat="1" applyFont="1" applyAlignment="1">
      <alignment horizontal="left"/>
    </xf>
    <xf numFmtId="0" fontId="7" fillId="0" borderId="0" xfId="0" applyFont="1" applyAlignment="1">
      <alignment horizontal="left"/>
    </xf>
    <xf numFmtId="179" fontId="0" fillId="0" borderId="0" xfId="0" applyNumberFormat="1" applyFont="1"/>
    <xf numFmtId="180" fontId="0" fillId="0" borderId="0" xfId="0" applyNumberFormat="1" applyFont="1"/>
    <xf numFmtId="181" fontId="0" fillId="0" borderId="0" xfId="0" applyNumberFormat="1" applyFont="1"/>
    <xf numFmtId="181" fontId="0" fillId="14" borderId="0" xfId="0" applyNumberFormat="1" applyFont="1" applyFill="1"/>
    <xf numFmtId="11" fontId="0" fillId="2" borderId="0" xfId="0" applyNumberFormat="1" applyFont="1" applyFill="1"/>
    <xf numFmtId="0" fontId="0" fillId="16" borderId="0" xfId="0" applyFont="1" applyFill="1" applyAlignment="1">
      <alignment horizontal="right"/>
    </xf>
    <xf numFmtId="182" fontId="0" fillId="0" borderId="0" xfId="0" applyNumberFormat="1" applyFont="1"/>
    <xf numFmtId="182" fontId="0" fillId="15" borderId="0" xfId="0" applyNumberFormat="1" applyFont="1" applyFill="1"/>
    <xf numFmtId="182" fontId="0" fillId="17" borderId="0" xfId="0" applyNumberFormat="1" applyFont="1" applyFill="1"/>
    <xf numFmtId="182" fontId="38" fillId="0" borderId="29" xfId="0" applyNumberFormat="1" applyFont="1" applyBorder="1" applyAlignment="1">
      <alignment horizontal="right"/>
    </xf>
    <xf numFmtId="0" fontId="0" fillId="16" borderId="30" xfId="0" applyFont="1" applyFill="1" applyBorder="1" applyAlignment="1">
      <alignment horizontal="right"/>
    </xf>
    <xf numFmtId="179" fontId="0" fillId="0" borderId="30" xfId="0" applyNumberFormat="1" applyFont="1" applyBorder="1"/>
    <xf numFmtId="180" fontId="0" fillId="0" borderId="30" xfId="0" applyNumberFormat="1" applyFont="1" applyBorder="1"/>
    <xf numFmtId="182" fontId="0" fillId="0" borderId="30" xfId="0" applyNumberFormat="1" applyFont="1" applyBorder="1"/>
    <xf numFmtId="181" fontId="0" fillId="0" borderId="30" xfId="0" applyNumberFormat="1" applyFont="1" applyBorder="1"/>
    <xf numFmtId="0" fontId="38" fillId="0" borderId="0" xfId="0" applyFont="1" applyAlignment="1">
      <alignment horizontal="centerContinuous"/>
    </xf>
    <xf numFmtId="0" fontId="35" fillId="0" borderId="0" xfId="0" applyFont="1" applyAlignment="1">
      <alignment horizontal="centerContinuous"/>
    </xf>
    <xf numFmtId="0" fontId="0" fillId="0" borderId="33" xfId="0" applyFont="1" applyBorder="1"/>
    <xf numFmtId="0" fontId="0" fillId="0" borderId="33" xfId="0" applyFont="1" applyBorder="1" applyAlignment="1">
      <alignment horizontal="right"/>
    </xf>
    <xf numFmtId="183" fontId="0" fillId="0" borderId="0" xfId="0" applyNumberFormat="1" applyFont="1" applyAlignment="1">
      <alignment horizontal="right"/>
    </xf>
    <xf numFmtId="183" fontId="0" fillId="0" borderId="33" xfId="0" applyNumberFormat="1" applyFont="1" applyBorder="1" applyAlignment="1">
      <alignment horizontal="right"/>
    </xf>
    <xf numFmtId="171" fontId="38" fillId="0" borderId="29" xfId="0" applyNumberFormat="1" applyFont="1" applyBorder="1" applyAlignment="1">
      <alignment horizontal="right"/>
    </xf>
    <xf numFmtId="171" fontId="0" fillId="0" borderId="0" xfId="0" applyNumberFormat="1" applyFont="1" applyAlignment="1">
      <alignment horizontal="right"/>
    </xf>
    <xf numFmtId="171" fontId="0" fillId="0" borderId="33" xfId="0" applyNumberFormat="1" applyFont="1" applyBorder="1" applyAlignment="1">
      <alignment horizontal="right"/>
    </xf>
    <xf numFmtId="2" fontId="0" fillId="0" borderId="0" xfId="0" applyNumberFormat="1" applyFont="1"/>
    <xf numFmtId="0" fontId="16" fillId="0" borderId="0" xfId="0" quotePrefix="1" applyFont="1" applyAlignment="1">
      <alignment horizontal="left"/>
    </xf>
    <xf numFmtId="0" fontId="16" fillId="0" borderId="0" xfId="0" quotePrefix="1" applyFont="1" applyAlignment="1">
      <alignment horizontal="left" wrapText="1"/>
    </xf>
    <xf numFmtId="0" fontId="16" fillId="11" borderId="0" xfId="0" quotePrefix="1" applyFont="1" applyFill="1" applyAlignment="1">
      <alignment horizontal="left" wrapText="1"/>
    </xf>
    <xf numFmtId="0" fontId="16" fillId="0" borderId="0" xfId="0" quotePrefix="1" applyFont="1" applyAlignment="1">
      <alignment horizontal="left"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2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3" fillId="0" borderId="6" xfId="0" applyFont="1" applyBorder="1" applyAlignment="1">
      <alignment horizontal="right" vertical="top"/>
    </xf>
    <xf numFmtId="0" fontId="13" fillId="0" borderId="7" xfId="0" applyFont="1" applyBorder="1" applyAlignment="1">
      <alignment horizontal="right" vertical="top"/>
    </xf>
    <xf numFmtId="9" fontId="12" fillId="0" borderId="22" xfId="3" applyFont="1" applyBorder="1" applyAlignment="1">
      <alignment horizontal="center" vertical="center"/>
    </xf>
    <xf numFmtId="9" fontId="12" fillId="0" borderId="13" xfId="3" applyFont="1" applyBorder="1" applyAlignment="1">
      <alignment horizontal="center" vertical="center"/>
    </xf>
    <xf numFmtId="9" fontId="12" fillId="0" borderId="14" xfId="3" applyFont="1" applyBorder="1" applyAlignment="1">
      <alignment horizontal="center" vertical="center"/>
    </xf>
    <xf numFmtId="0" fontId="12" fillId="0" borderId="6" xfId="0" applyFont="1" applyBorder="1" applyAlignment="1">
      <alignment horizontal="right" vertical="top"/>
    </xf>
    <xf numFmtId="0" fontId="12" fillId="0" borderId="7" xfId="0" applyFont="1" applyBorder="1" applyAlignment="1">
      <alignment horizontal="right" vertical="top"/>
    </xf>
    <xf numFmtId="0" fontId="12" fillId="4" borderId="9" xfId="0" applyFont="1" applyFill="1" applyBorder="1" applyAlignment="1">
      <alignment horizontal="center" vertical="top"/>
    </xf>
    <xf numFmtId="0" fontId="12" fillId="4" borderId="10" xfId="0" applyFont="1" applyFill="1" applyBorder="1" applyAlignment="1">
      <alignment horizontal="center" vertical="top"/>
    </xf>
    <xf numFmtId="0" fontId="12" fillId="4" borderId="11" xfId="0" applyFont="1" applyFill="1" applyBorder="1" applyAlignment="1">
      <alignment horizontal="center" vertical="top"/>
    </xf>
    <xf numFmtId="0" fontId="12" fillId="0" borderId="1" xfId="0" applyFont="1" applyBorder="1" applyAlignment="1">
      <alignment horizontal="right" vertical="top"/>
    </xf>
    <xf numFmtId="0" fontId="12" fillId="0" borderId="2" xfId="0" applyFont="1" applyBorder="1" applyAlignment="1">
      <alignment horizontal="right" vertical="top"/>
    </xf>
    <xf numFmtId="0" fontId="12" fillId="0" borderId="4" xfId="0" applyFont="1" applyBorder="1" applyAlignment="1">
      <alignment horizontal="right" vertical="top"/>
    </xf>
    <xf numFmtId="0" fontId="12" fillId="0" borderId="0" xfId="0" applyFont="1" applyAlignment="1">
      <alignment horizontal="right" vertical="top"/>
    </xf>
    <xf numFmtId="0" fontId="24" fillId="0" borderId="0" xfId="0" applyFont="1" applyAlignment="1">
      <alignment horizontal="left" vertical="top" wrapText="1"/>
    </xf>
    <xf numFmtId="0" fontId="26" fillId="12" borderId="0" xfId="0" applyFont="1" applyFill="1" applyAlignment="1">
      <alignment horizontal="left" vertical="top" wrapText="1"/>
    </xf>
    <xf numFmtId="0" fontId="25" fillId="0" borderId="0" xfId="0" applyFont="1" applyAlignment="1">
      <alignment horizontal="left" vertical="top" wrapText="1"/>
    </xf>
  </cellXfs>
  <cellStyles count="4">
    <cellStyle name="Normal" xfId="0" builtinId="0"/>
    <cellStyle name="Normal 2" xfId="1"/>
    <cellStyle name="Percent" xfId="3" builtinId="5"/>
    <cellStyle name="Percent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6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Output!$B$28:$B$39</c:f>
              <c:numCache>
                <c:formatCode>#,##0\ ;\-#,##0\ </c:formatCode>
                <c:ptCount val="12"/>
                <c:pt idx="0">
                  <c:v>1</c:v>
                </c:pt>
                <c:pt idx="1">
                  <c:v>1.2</c:v>
                </c:pt>
                <c:pt idx="2">
                  <c:v>1.4</c:v>
                </c:pt>
                <c:pt idx="3">
                  <c:v>1.6</c:v>
                </c:pt>
                <c:pt idx="4">
                  <c:v>1.8</c:v>
                </c:pt>
                <c:pt idx="5">
                  <c:v>2</c:v>
                </c:pt>
                <c:pt idx="6">
                  <c:v>2.2000000000000002</c:v>
                </c:pt>
                <c:pt idx="7">
                  <c:v>2.4</c:v>
                </c:pt>
                <c:pt idx="8">
                  <c:v>2.6</c:v>
                </c:pt>
                <c:pt idx="9">
                  <c:v>2.8</c:v>
                </c:pt>
                <c:pt idx="10">
                  <c:v>3</c:v>
                </c:pt>
                <c:pt idx="11" formatCode=";;;">
                  <c:v>3.1900000000000008</c:v>
                </c:pt>
              </c:numCache>
            </c:numRef>
          </c:cat>
          <c:val>
            <c:numRef>
              <c:f>Output!$H$28:$H$39</c:f>
              <c:numCache>
                <c:formatCode>0.0\ \ \ </c:formatCode>
                <c:ptCount val="12"/>
                <c:pt idx="0">
                  <c:v>34</c:v>
                </c:pt>
                <c:pt idx="1">
                  <c:v>0</c:v>
                </c:pt>
                <c:pt idx="2">
                  <c:v>0</c:v>
                </c:pt>
                <c:pt idx="3">
                  <c:v>0</c:v>
                </c:pt>
                <c:pt idx="4">
                  <c:v>0</c:v>
                </c:pt>
                <c:pt idx="5">
                  <c:v>32</c:v>
                </c:pt>
                <c:pt idx="6">
                  <c:v>0</c:v>
                </c:pt>
                <c:pt idx="7">
                  <c:v>0</c:v>
                </c:pt>
                <c:pt idx="8">
                  <c:v>0</c:v>
                </c:pt>
                <c:pt idx="9">
                  <c:v>0</c:v>
                </c:pt>
                <c:pt idx="10">
                  <c:v>34</c:v>
                </c:pt>
              </c:numCache>
            </c:numRef>
          </c:val>
          <c:extLst xmlns:c16r2="http://schemas.microsoft.com/office/drawing/2015/06/chart">
            <c:ext xmlns:c16="http://schemas.microsoft.com/office/drawing/2014/chart" uri="{C3380CC4-5D6E-409C-BE32-E72D297353CC}">
              <c16:uniqueId val="{00000000-FDC0-430D-B04B-17F373C90270}"/>
            </c:ext>
          </c:extLst>
        </c:ser>
        <c:dLbls>
          <c:showLegendKey val="0"/>
          <c:showVal val="0"/>
          <c:showCatName val="0"/>
          <c:showSerName val="0"/>
          <c:showPercent val="0"/>
          <c:showBubbleSize val="0"/>
        </c:dLbls>
        <c:gapWidth val="0"/>
        <c:axId val="253538304"/>
        <c:axId val="253540224"/>
      </c:barChart>
      <c:catAx>
        <c:axId val="253538304"/>
        <c:scaling>
          <c:orientation val="minMax"/>
        </c:scaling>
        <c:delete val="0"/>
        <c:axPos val="b"/>
        <c:title>
          <c:tx>
            <c:rich>
              <a:bodyPr/>
              <a:lstStyle/>
              <a:p>
                <a:pPr>
                  <a:defRPr sz="1000" b="0" i="0">
                    <a:latin typeface="Arial"/>
                    <a:ea typeface="Arial"/>
                    <a:cs typeface="Arial"/>
                  </a:defRPr>
                </a:pPr>
                <a:r>
                  <a:rPr lang="en-US"/>
                  <a:t>X1</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253540224"/>
        <c:crosses val="autoZero"/>
        <c:auto val="1"/>
        <c:lblAlgn val="ctr"/>
        <c:lblOffset val="100"/>
        <c:noMultiLvlLbl val="0"/>
      </c:catAx>
      <c:valAx>
        <c:axId val="25354022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53538304"/>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Output!$B$69:$B$80</c:f>
              <c:numCache>
                <c:formatCode>#,##0\ ;\-#,##0\ </c:formatCode>
                <c:ptCount val="12"/>
                <c:pt idx="0">
                  <c:v>0</c:v>
                </c:pt>
                <c:pt idx="1">
                  <c:v>0.1</c:v>
                </c:pt>
                <c:pt idx="2">
                  <c:v>0.2</c:v>
                </c:pt>
                <c:pt idx="3">
                  <c:v>0.3</c:v>
                </c:pt>
                <c:pt idx="4">
                  <c:v>0.4</c:v>
                </c:pt>
                <c:pt idx="5">
                  <c:v>0.5</c:v>
                </c:pt>
                <c:pt idx="6">
                  <c:v>0.6</c:v>
                </c:pt>
                <c:pt idx="7">
                  <c:v>0.7</c:v>
                </c:pt>
                <c:pt idx="8">
                  <c:v>0.8</c:v>
                </c:pt>
                <c:pt idx="9">
                  <c:v>0.9</c:v>
                </c:pt>
                <c:pt idx="10">
                  <c:v>1</c:v>
                </c:pt>
                <c:pt idx="11" formatCode=";;;">
                  <c:v>1.0899999999999999</c:v>
                </c:pt>
              </c:numCache>
            </c:numRef>
          </c:cat>
          <c:val>
            <c:numRef>
              <c:f>Output!$H$69:$H$80</c:f>
              <c:numCache>
                <c:formatCode>0.0\ \ \ </c:formatCode>
                <c:ptCount val="12"/>
                <c:pt idx="0">
                  <c:v>50</c:v>
                </c:pt>
                <c:pt idx="1">
                  <c:v>0</c:v>
                </c:pt>
                <c:pt idx="2">
                  <c:v>0</c:v>
                </c:pt>
                <c:pt idx="3">
                  <c:v>0</c:v>
                </c:pt>
                <c:pt idx="4">
                  <c:v>0</c:v>
                </c:pt>
                <c:pt idx="5">
                  <c:v>0</c:v>
                </c:pt>
                <c:pt idx="6">
                  <c:v>0</c:v>
                </c:pt>
                <c:pt idx="7">
                  <c:v>0</c:v>
                </c:pt>
                <c:pt idx="8">
                  <c:v>0</c:v>
                </c:pt>
                <c:pt idx="9">
                  <c:v>0</c:v>
                </c:pt>
                <c:pt idx="10">
                  <c:v>50</c:v>
                </c:pt>
              </c:numCache>
            </c:numRef>
          </c:val>
          <c:extLst xmlns:c16r2="http://schemas.microsoft.com/office/drawing/2015/06/chart">
            <c:ext xmlns:c16="http://schemas.microsoft.com/office/drawing/2014/chart" uri="{C3380CC4-5D6E-409C-BE32-E72D297353CC}">
              <c16:uniqueId val="{00000000-158F-4FC4-B985-6DD8FC467CAD}"/>
            </c:ext>
          </c:extLst>
        </c:ser>
        <c:dLbls>
          <c:showLegendKey val="0"/>
          <c:showVal val="0"/>
          <c:showCatName val="0"/>
          <c:showSerName val="0"/>
          <c:showPercent val="0"/>
          <c:showBubbleSize val="0"/>
        </c:dLbls>
        <c:gapWidth val="0"/>
        <c:axId val="253373056"/>
        <c:axId val="253375232"/>
      </c:barChart>
      <c:catAx>
        <c:axId val="253373056"/>
        <c:scaling>
          <c:orientation val="minMax"/>
        </c:scaling>
        <c:delete val="0"/>
        <c:axPos val="b"/>
        <c:title>
          <c:tx>
            <c:rich>
              <a:bodyPr/>
              <a:lstStyle/>
              <a:p>
                <a:pPr>
                  <a:defRPr sz="1000" b="0" i="0">
                    <a:latin typeface="Arial"/>
                    <a:ea typeface="Arial"/>
                    <a:cs typeface="Arial"/>
                  </a:defRPr>
                </a:pPr>
                <a:r>
                  <a:rPr lang="en-US"/>
                  <a:t>X2</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253375232"/>
        <c:crosses val="autoZero"/>
        <c:auto val="1"/>
        <c:lblAlgn val="ctr"/>
        <c:lblOffset val="100"/>
        <c:noMultiLvlLbl val="0"/>
      </c:catAx>
      <c:valAx>
        <c:axId val="25337523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5337305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Output!$B$109:$B$120</c:f>
              <c:numCache>
                <c:formatCode>#,##0\ ;\-#,##0\ </c:formatCode>
                <c:ptCount val="12"/>
                <c:pt idx="0">
                  <c:v>0</c:v>
                </c:pt>
                <c:pt idx="1">
                  <c:v>0.1</c:v>
                </c:pt>
                <c:pt idx="2">
                  <c:v>0.2</c:v>
                </c:pt>
                <c:pt idx="3">
                  <c:v>0.3</c:v>
                </c:pt>
                <c:pt idx="4">
                  <c:v>0.4</c:v>
                </c:pt>
                <c:pt idx="5">
                  <c:v>0.5</c:v>
                </c:pt>
                <c:pt idx="6">
                  <c:v>0.6</c:v>
                </c:pt>
                <c:pt idx="7">
                  <c:v>0.7</c:v>
                </c:pt>
                <c:pt idx="8">
                  <c:v>0.8</c:v>
                </c:pt>
                <c:pt idx="9">
                  <c:v>0.9</c:v>
                </c:pt>
                <c:pt idx="10">
                  <c:v>1</c:v>
                </c:pt>
                <c:pt idx="11" formatCode=";;;">
                  <c:v>1.0899999999999999</c:v>
                </c:pt>
              </c:numCache>
            </c:numRef>
          </c:cat>
          <c:val>
            <c:numRef>
              <c:f>Output!$H$109:$H$120</c:f>
              <c:numCache>
                <c:formatCode>0.0\ \ \ </c:formatCode>
                <c:ptCount val="12"/>
                <c:pt idx="0">
                  <c:v>49</c:v>
                </c:pt>
                <c:pt idx="1">
                  <c:v>0</c:v>
                </c:pt>
                <c:pt idx="2">
                  <c:v>0</c:v>
                </c:pt>
                <c:pt idx="3">
                  <c:v>0</c:v>
                </c:pt>
                <c:pt idx="4">
                  <c:v>0</c:v>
                </c:pt>
                <c:pt idx="5">
                  <c:v>0</c:v>
                </c:pt>
                <c:pt idx="6">
                  <c:v>0</c:v>
                </c:pt>
                <c:pt idx="7">
                  <c:v>0</c:v>
                </c:pt>
                <c:pt idx="8">
                  <c:v>0</c:v>
                </c:pt>
                <c:pt idx="9">
                  <c:v>0</c:v>
                </c:pt>
                <c:pt idx="10">
                  <c:v>51</c:v>
                </c:pt>
              </c:numCache>
            </c:numRef>
          </c:val>
          <c:extLst xmlns:c16r2="http://schemas.microsoft.com/office/drawing/2015/06/chart">
            <c:ext xmlns:c16="http://schemas.microsoft.com/office/drawing/2014/chart" uri="{C3380CC4-5D6E-409C-BE32-E72D297353CC}">
              <c16:uniqueId val="{00000000-EAB8-471C-8C65-2170C8C6A80A}"/>
            </c:ext>
          </c:extLst>
        </c:ser>
        <c:dLbls>
          <c:showLegendKey val="0"/>
          <c:showVal val="0"/>
          <c:showCatName val="0"/>
          <c:showSerName val="0"/>
          <c:showPercent val="0"/>
          <c:showBubbleSize val="0"/>
        </c:dLbls>
        <c:gapWidth val="0"/>
        <c:axId val="253396480"/>
        <c:axId val="253398400"/>
      </c:barChart>
      <c:catAx>
        <c:axId val="253396480"/>
        <c:scaling>
          <c:orientation val="minMax"/>
        </c:scaling>
        <c:delete val="0"/>
        <c:axPos val="b"/>
        <c:title>
          <c:tx>
            <c:rich>
              <a:bodyPr/>
              <a:lstStyle/>
              <a:p>
                <a:pPr>
                  <a:defRPr sz="1000" b="0" i="0">
                    <a:latin typeface="Arial"/>
                    <a:ea typeface="Arial"/>
                    <a:cs typeface="Arial"/>
                  </a:defRPr>
                </a:pPr>
                <a:r>
                  <a:rPr lang="en-US"/>
                  <a:t>X3</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253398400"/>
        <c:crosses val="autoZero"/>
        <c:auto val="1"/>
        <c:lblAlgn val="ctr"/>
        <c:lblOffset val="100"/>
        <c:noMultiLvlLbl val="0"/>
      </c:catAx>
      <c:valAx>
        <c:axId val="25339840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53396480"/>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Output!$B$149:$B$160</c:f>
              <c:numCache>
                <c:formatCode>#,##0\ ;\-#,##0\ </c:formatCode>
                <c:ptCount val="12"/>
                <c:pt idx="0">
                  <c:v>0</c:v>
                </c:pt>
                <c:pt idx="1">
                  <c:v>0.1</c:v>
                </c:pt>
                <c:pt idx="2">
                  <c:v>0.2</c:v>
                </c:pt>
                <c:pt idx="3">
                  <c:v>0.3</c:v>
                </c:pt>
                <c:pt idx="4">
                  <c:v>0.4</c:v>
                </c:pt>
                <c:pt idx="5">
                  <c:v>0.5</c:v>
                </c:pt>
                <c:pt idx="6">
                  <c:v>0.6</c:v>
                </c:pt>
                <c:pt idx="7">
                  <c:v>0.7</c:v>
                </c:pt>
                <c:pt idx="8">
                  <c:v>0.8</c:v>
                </c:pt>
                <c:pt idx="9">
                  <c:v>0.9</c:v>
                </c:pt>
                <c:pt idx="10">
                  <c:v>1</c:v>
                </c:pt>
                <c:pt idx="11" formatCode=";;;">
                  <c:v>1.0899999999999999</c:v>
                </c:pt>
              </c:numCache>
            </c:numRef>
          </c:cat>
          <c:val>
            <c:numRef>
              <c:f>Output!$H$149:$H$160</c:f>
              <c:numCache>
                <c:formatCode>0.0\ \ \ </c:formatCode>
                <c:ptCount val="12"/>
                <c:pt idx="0">
                  <c:v>40.5</c:v>
                </c:pt>
                <c:pt idx="1">
                  <c:v>0</c:v>
                </c:pt>
                <c:pt idx="2">
                  <c:v>0</c:v>
                </c:pt>
                <c:pt idx="3">
                  <c:v>0</c:v>
                </c:pt>
                <c:pt idx="4">
                  <c:v>0</c:v>
                </c:pt>
                <c:pt idx="5">
                  <c:v>0</c:v>
                </c:pt>
                <c:pt idx="6">
                  <c:v>0</c:v>
                </c:pt>
                <c:pt idx="7">
                  <c:v>0</c:v>
                </c:pt>
                <c:pt idx="8">
                  <c:v>0</c:v>
                </c:pt>
                <c:pt idx="9">
                  <c:v>0</c:v>
                </c:pt>
                <c:pt idx="10">
                  <c:v>59.5</c:v>
                </c:pt>
              </c:numCache>
            </c:numRef>
          </c:val>
          <c:extLst xmlns:c16r2="http://schemas.microsoft.com/office/drawing/2015/06/chart">
            <c:ext xmlns:c16="http://schemas.microsoft.com/office/drawing/2014/chart" uri="{C3380CC4-5D6E-409C-BE32-E72D297353CC}">
              <c16:uniqueId val="{00000000-487C-4853-A5CB-08E3641CD6FD}"/>
            </c:ext>
          </c:extLst>
        </c:ser>
        <c:dLbls>
          <c:showLegendKey val="0"/>
          <c:showVal val="0"/>
          <c:showCatName val="0"/>
          <c:showSerName val="0"/>
          <c:showPercent val="0"/>
          <c:showBubbleSize val="0"/>
        </c:dLbls>
        <c:gapWidth val="0"/>
        <c:axId val="258609536"/>
        <c:axId val="258611456"/>
      </c:barChart>
      <c:catAx>
        <c:axId val="258609536"/>
        <c:scaling>
          <c:orientation val="minMax"/>
        </c:scaling>
        <c:delete val="0"/>
        <c:axPos val="b"/>
        <c:title>
          <c:tx>
            <c:rich>
              <a:bodyPr/>
              <a:lstStyle/>
              <a:p>
                <a:pPr>
                  <a:defRPr sz="1000" b="0" i="0">
                    <a:latin typeface="Arial"/>
                    <a:ea typeface="Arial"/>
                    <a:cs typeface="Arial"/>
                  </a:defRPr>
                </a:pPr>
                <a:r>
                  <a:rPr lang="en-US"/>
                  <a:t>X4</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258611456"/>
        <c:crosses val="autoZero"/>
        <c:auto val="1"/>
        <c:lblAlgn val="ctr"/>
        <c:lblOffset val="100"/>
        <c:noMultiLvlLbl val="0"/>
      </c:catAx>
      <c:valAx>
        <c:axId val="25861145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5860953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Output!$B$189:$B$200</c:f>
              <c:numCache>
                <c:formatCode>#,##0\ ;\-#,##0\ </c:formatCode>
                <c:ptCount val="12"/>
                <c:pt idx="0">
                  <c:v>0</c:v>
                </c:pt>
                <c:pt idx="1">
                  <c:v>0.1</c:v>
                </c:pt>
                <c:pt idx="2">
                  <c:v>0.2</c:v>
                </c:pt>
                <c:pt idx="3">
                  <c:v>0.3</c:v>
                </c:pt>
                <c:pt idx="4">
                  <c:v>0.4</c:v>
                </c:pt>
                <c:pt idx="5">
                  <c:v>0.5</c:v>
                </c:pt>
                <c:pt idx="6">
                  <c:v>0.6</c:v>
                </c:pt>
                <c:pt idx="7">
                  <c:v>0.7</c:v>
                </c:pt>
                <c:pt idx="8">
                  <c:v>0.8</c:v>
                </c:pt>
                <c:pt idx="9">
                  <c:v>0.9</c:v>
                </c:pt>
                <c:pt idx="10">
                  <c:v>1</c:v>
                </c:pt>
                <c:pt idx="11" formatCode=";;;">
                  <c:v>1.0899999999999999</c:v>
                </c:pt>
              </c:numCache>
            </c:numRef>
          </c:cat>
          <c:val>
            <c:numRef>
              <c:f>Output!$H$189:$H$200</c:f>
              <c:numCache>
                <c:formatCode>0.0\ \ \ </c:formatCode>
                <c:ptCount val="12"/>
                <c:pt idx="0">
                  <c:v>54</c:v>
                </c:pt>
                <c:pt idx="1">
                  <c:v>0</c:v>
                </c:pt>
                <c:pt idx="2">
                  <c:v>0</c:v>
                </c:pt>
                <c:pt idx="3">
                  <c:v>0</c:v>
                </c:pt>
                <c:pt idx="4">
                  <c:v>0</c:v>
                </c:pt>
                <c:pt idx="5">
                  <c:v>0</c:v>
                </c:pt>
                <c:pt idx="6">
                  <c:v>0</c:v>
                </c:pt>
                <c:pt idx="7">
                  <c:v>0</c:v>
                </c:pt>
                <c:pt idx="8">
                  <c:v>0</c:v>
                </c:pt>
                <c:pt idx="9">
                  <c:v>0</c:v>
                </c:pt>
                <c:pt idx="10">
                  <c:v>46</c:v>
                </c:pt>
              </c:numCache>
            </c:numRef>
          </c:val>
          <c:extLst xmlns:c16r2="http://schemas.microsoft.com/office/drawing/2015/06/chart">
            <c:ext xmlns:c16="http://schemas.microsoft.com/office/drawing/2014/chart" uri="{C3380CC4-5D6E-409C-BE32-E72D297353CC}">
              <c16:uniqueId val="{00000000-4CE3-41E8-AFCA-CEE4EAAFBE0E}"/>
            </c:ext>
          </c:extLst>
        </c:ser>
        <c:dLbls>
          <c:showLegendKey val="0"/>
          <c:showVal val="0"/>
          <c:showCatName val="0"/>
          <c:showSerName val="0"/>
          <c:showPercent val="0"/>
          <c:showBubbleSize val="0"/>
        </c:dLbls>
        <c:gapWidth val="0"/>
        <c:axId val="258646784"/>
        <c:axId val="258648704"/>
      </c:barChart>
      <c:catAx>
        <c:axId val="258646784"/>
        <c:scaling>
          <c:orientation val="minMax"/>
        </c:scaling>
        <c:delete val="0"/>
        <c:axPos val="b"/>
        <c:title>
          <c:tx>
            <c:rich>
              <a:bodyPr/>
              <a:lstStyle/>
              <a:p>
                <a:pPr>
                  <a:defRPr sz="1000" b="0" i="0">
                    <a:latin typeface="Arial"/>
                    <a:ea typeface="Arial"/>
                    <a:cs typeface="Arial"/>
                  </a:defRPr>
                </a:pPr>
                <a:r>
                  <a:rPr lang="en-US"/>
                  <a:t>X5</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258648704"/>
        <c:crosses val="autoZero"/>
        <c:auto val="1"/>
        <c:lblAlgn val="ctr"/>
        <c:lblOffset val="100"/>
        <c:noMultiLvlLbl val="0"/>
      </c:catAx>
      <c:valAx>
        <c:axId val="25864870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58646784"/>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Output!$B$229:$B$240</c:f>
              <c:numCache>
                <c:formatCode>#,##0.0\ ;\-#,##0.0\ </c:formatCode>
                <c:ptCount val="12"/>
                <c:pt idx="0">
                  <c:v>5</c:v>
                </c:pt>
                <c:pt idx="1">
                  <c:v>5.5</c:v>
                </c:pt>
                <c:pt idx="2">
                  <c:v>6</c:v>
                </c:pt>
                <c:pt idx="3">
                  <c:v>6.5</c:v>
                </c:pt>
                <c:pt idx="4">
                  <c:v>7</c:v>
                </c:pt>
                <c:pt idx="5">
                  <c:v>7.5</c:v>
                </c:pt>
                <c:pt idx="6">
                  <c:v>8</c:v>
                </c:pt>
                <c:pt idx="7">
                  <c:v>8.5</c:v>
                </c:pt>
                <c:pt idx="8">
                  <c:v>9</c:v>
                </c:pt>
                <c:pt idx="9">
                  <c:v>9.5</c:v>
                </c:pt>
                <c:pt idx="10">
                  <c:v>10</c:v>
                </c:pt>
                <c:pt idx="11" formatCode=";;;">
                  <c:v>10.498999999999999</c:v>
                </c:pt>
              </c:numCache>
            </c:numRef>
          </c:cat>
          <c:val>
            <c:numRef>
              <c:f>Output!$H$229:$H$240</c:f>
              <c:numCache>
                <c:formatCode>0.0\ \ \ </c:formatCode>
                <c:ptCount val="12"/>
                <c:pt idx="0">
                  <c:v>3</c:v>
                </c:pt>
                <c:pt idx="1">
                  <c:v>8</c:v>
                </c:pt>
                <c:pt idx="2">
                  <c:v>9</c:v>
                </c:pt>
                <c:pt idx="3">
                  <c:v>10</c:v>
                </c:pt>
                <c:pt idx="4">
                  <c:v>7.0000000000000009</c:v>
                </c:pt>
                <c:pt idx="5">
                  <c:v>11</c:v>
                </c:pt>
                <c:pt idx="6">
                  <c:v>10</c:v>
                </c:pt>
                <c:pt idx="7">
                  <c:v>12</c:v>
                </c:pt>
                <c:pt idx="8">
                  <c:v>16</c:v>
                </c:pt>
                <c:pt idx="9">
                  <c:v>13</c:v>
                </c:pt>
                <c:pt idx="10">
                  <c:v>1</c:v>
                </c:pt>
              </c:numCache>
            </c:numRef>
          </c:val>
          <c:extLst xmlns:c16r2="http://schemas.microsoft.com/office/drawing/2015/06/chart">
            <c:ext xmlns:c16="http://schemas.microsoft.com/office/drawing/2014/chart" uri="{C3380CC4-5D6E-409C-BE32-E72D297353CC}">
              <c16:uniqueId val="{00000000-5C14-4706-886F-D4B70B926555}"/>
            </c:ext>
          </c:extLst>
        </c:ser>
        <c:dLbls>
          <c:showLegendKey val="0"/>
          <c:showVal val="0"/>
          <c:showCatName val="0"/>
          <c:showSerName val="0"/>
          <c:showPercent val="0"/>
          <c:showBubbleSize val="0"/>
        </c:dLbls>
        <c:gapWidth val="0"/>
        <c:axId val="261369856"/>
        <c:axId val="261371776"/>
      </c:barChart>
      <c:catAx>
        <c:axId val="261369856"/>
        <c:scaling>
          <c:orientation val="minMax"/>
        </c:scaling>
        <c:delete val="0"/>
        <c:axPos val="b"/>
        <c:title>
          <c:tx>
            <c:rich>
              <a:bodyPr/>
              <a:lstStyle/>
              <a:p>
                <a:pPr>
                  <a:defRPr sz="1000" b="0" i="0">
                    <a:latin typeface="Arial"/>
                    <a:ea typeface="Arial"/>
                    <a:cs typeface="Arial"/>
                  </a:defRPr>
                </a:pPr>
                <a:r>
                  <a:rPr lang="en-US"/>
                  <a:t>X6</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1371776"/>
        <c:crosses val="autoZero"/>
        <c:auto val="1"/>
        <c:lblAlgn val="ctr"/>
        <c:lblOffset val="100"/>
        <c:noMultiLvlLbl val="0"/>
      </c:catAx>
      <c:valAx>
        <c:axId val="26137177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136985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Output!$B$269:$B$277</c:f>
              <c:numCache>
                <c:formatCode>#,##0.0\ ;\-#,##0.0\ </c:formatCode>
                <c:ptCount val="9"/>
                <c:pt idx="0">
                  <c:v>2</c:v>
                </c:pt>
                <c:pt idx="1">
                  <c:v>2.5</c:v>
                </c:pt>
                <c:pt idx="2">
                  <c:v>3</c:v>
                </c:pt>
                <c:pt idx="3">
                  <c:v>3.5</c:v>
                </c:pt>
                <c:pt idx="4">
                  <c:v>4</c:v>
                </c:pt>
                <c:pt idx="5">
                  <c:v>4.5</c:v>
                </c:pt>
                <c:pt idx="6">
                  <c:v>5</c:v>
                </c:pt>
                <c:pt idx="7">
                  <c:v>5.5</c:v>
                </c:pt>
                <c:pt idx="8" formatCode=";;;">
                  <c:v>5.9990000000000006</c:v>
                </c:pt>
              </c:numCache>
            </c:numRef>
          </c:cat>
          <c:val>
            <c:numRef>
              <c:f>Output!$H$269:$H$277</c:f>
              <c:numCache>
                <c:formatCode>0.0\ \ \ </c:formatCode>
                <c:ptCount val="9"/>
                <c:pt idx="0">
                  <c:v>2</c:v>
                </c:pt>
                <c:pt idx="1">
                  <c:v>12</c:v>
                </c:pt>
                <c:pt idx="2">
                  <c:v>19</c:v>
                </c:pt>
                <c:pt idx="3">
                  <c:v>35</c:v>
                </c:pt>
                <c:pt idx="4">
                  <c:v>14.000000000000002</c:v>
                </c:pt>
                <c:pt idx="5">
                  <c:v>7.0000000000000009</c:v>
                </c:pt>
                <c:pt idx="6">
                  <c:v>7.0000000000000009</c:v>
                </c:pt>
                <c:pt idx="7">
                  <c:v>4</c:v>
                </c:pt>
              </c:numCache>
            </c:numRef>
          </c:val>
          <c:extLst xmlns:c16r2="http://schemas.microsoft.com/office/drawing/2015/06/chart">
            <c:ext xmlns:c16="http://schemas.microsoft.com/office/drawing/2014/chart" uri="{C3380CC4-5D6E-409C-BE32-E72D297353CC}">
              <c16:uniqueId val="{00000000-E806-4292-BA47-26C236DC0E98}"/>
            </c:ext>
          </c:extLst>
        </c:ser>
        <c:dLbls>
          <c:showLegendKey val="0"/>
          <c:showVal val="0"/>
          <c:showCatName val="0"/>
          <c:showSerName val="0"/>
          <c:showPercent val="0"/>
          <c:showBubbleSize val="0"/>
        </c:dLbls>
        <c:gapWidth val="0"/>
        <c:axId val="261392640"/>
        <c:axId val="261411200"/>
      </c:barChart>
      <c:catAx>
        <c:axId val="261392640"/>
        <c:scaling>
          <c:orientation val="minMax"/>
        </c:scaling>
        <c:delete val="0"/>
        <c:axPos val="b"/>
        <c:title>
          <c:tx>
            <c:rich>
              <a:bodyPr/>
              <a:lstStyle/>
              <a:p>
                <a:pPr>
                  <a:defRPr sz="1000" b="0" i="0">
                    <a:latin typeface="Arial"/>
                    <a:ea typeface="Arial"/>
                    <a:cs typeface="Arial"/>
                  </a:defRPr>
                </a:pPr>
                <a:r>
                  <a:rPr lang="en-US"/>
                  <a:t>X7</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1411200"/>
        <c:crosses val="autoZero"/>
        <c:auto val="1"/>
        <c:lblAlgn val="ctr"/>
        <c:lblOffset val="100"/>
        <c:noMultiLvlLbl val="0"/>
      </c:catAx>
      <c:valAx>
        <c:axId val="26141120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1392640"/>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Output!$B$306:$B$315</c:f>
              <c:numCache>
                <c:formatCode>#,##0.0\ ;\-#,##0.0\ </c:formatCode>
                <c:ptCount val="10"/>
                <c:pt idx="0">
                  <c:v>0</c:v>
                </c:pt>
                <c:pt idx="1">
                  <c:v>1</c:v>
                </c:pt>
                <c:pt idx="2">
                  <c:v>2</c:v>
                </c:pt>
                <c:pt idx="3">
                  <c:v>3</c:v>
                </c:pt>
                <c:pt idx="4">
                  <c:v>4</c:v>
                </c:pt>
                <c:pt idx="5">
                  <c:v>5</c:v>
                </c:pt>
                <c:pt idx="6">
                  <c:v>6</c:v>
                </c:pt>
                <c:pt idx="7">
                  <c:v>7</c:v>
                </c:pt>
                <c:pt idx="8">
                  <c:v>8</c:v>
                </c:pt>
                <c:pt idx="9" formatCode=";;;">
                  <c:v>8.9990000000000006</c:v>
                </c:pt>
              </c:numCache>
            </c:numRef>
          </c:cat>
          <c:val>
            <c:numRef>
              <c:f>Output!$H$306:$H$315</c:f>
              <c:numCache>
                <c:formatCode>0.0\ \ \ </c:formatCode>
                <c:ptCount val="10"/>
                <c:pt idx="0">
                  <c:v>1.5</c:v>
                </c:pt>
                <c:pt idx="1">
                  <c:v>1.5</c:v>
                </c:pt>
                <c:pt idx="2">
                  <c:v>5</c:v>
                </c:pt>
                <c:pt idx="3">
                  <c:v>13.5</c:v>
                </c:pt>
                <c:pt idx="4">
                  <c:v>20</c:v>
                </c:pt>
                <c:pt idx="5">
                  <c:v>23.5</c:v>
                </c:pt>
                <c:pt idx="6">
                  <c:v>20.5</c:v>
                </c:pt>
                <c:pt idx="7">
                  <c:v>10.5</c:v>
                </c:pt>
                <c:pt idx="8">
                  <c:v>4</c:v>
                </c:pt>
              </c:numCache>
            </c:numRef>
          </c:val>
          <c:extLst xmlns:c16r2="http://schemas.microsoft.com/office/drawing/2015/06/chart">
            <c:ext xmlns:c16="http://schemas.microsoft.com/office/drawing/2014/chart" uri="{C3380CC4-5D6E-409C-BE32-E72D297353CC}">
              <c16:uniqueId val="{00000000-411F-4B7E-9C34-A5EF0AAD7C1A}"/>
            </c:ext>
          </c:extLst>
        </c:ser>
        <c:dLbls>
          <c:showLegendKey val="0"/>
          <c:showVal val="0"/>
          <c:showCatName val="0"/>
          <c:showSerName val="0"/>
          <c:showPercent val="0"/>
          <c:showBubbleSize val="0"/>
        </c:dLbls>
        <c:gapWidth val="0"/>
        <c:axId val="263865472"/>
        <c:axId val="263867392"/>
      </c:barChart>
      <c:catAx>
        <c:axId val="263865472"/>
        <c:scaling>
          <c:orientation val="minMax"/>
        </c:scaling>
        <c:delete val="0"/>
        <c:axPos val="b"/>
        <c:title>
          <c:tx>
            <c:rich>
              <a:bodyPr/>
              <a:lstStyle/>
              <a:p>
                <a:pPr>
                  <a:defRPr sz="1000" b="0" i="0">
                    <a:latin typeface="Arial"/>
                    <a:ea typeface="Arial"/>
                    <a:cs typeface="Arial"/>
                  </a:defRPr>
                </a:pPr>
                <a:r>
                  <a:rPr lang="en-US"/>
                  <a:t>X8</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3867392"/>
        <c:crosses val="autoZero"/>
        <c:auto val="1"/>
        <c:lblAlgn val="ctr"/>
        <c:lblOffset val="100"/>
        <c:noMultiLvlLbl val="0"/>
      </c:catAx>
      <c:valAx>
        <c:axId val="26386739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386547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Output!$B$344:$B$352</c:f>
              <c:numCache>
                <c:formatCode>#,##0.0\ ;\-#,##0.0\ </c:formatCode>
                <c:ptCount val="9"/>
                <c:pt idx="0">
                  <c:v>1</c:v>
                </c:pt>
                <c:pt idx="1">
                  <c:v>2</c:v>
                </c:pt>
                <c:pt idx="2">
                  <c:v>3</c:v>
                </c:pt>
                <c:pt idx="3">
                  <c:v>4</c:v>
                </c:pt>
                <c:pt idx="4">
                  <c:v>5</c:v>
                </c:pt>
                <c:pt idx="5">
                  <c:v>6</c:v>
                </c:pt>
                <c:pt idx="6">
                  <c:v>7</c:v>
                </c:pt>
                <c:pt idx="7">
                  <c:v>8</c:v>
                </c:pt>
                <c:pt idx="8" formatCode=";;;">
                  <c:v>8.9990000000000006</c:v>
                </c:pt>
              </c:numCache>
            </c:numRef>
          </c:cat>
          <c:val>
            <c:numRef>
              <c:f>Output!$H$344:$H$352</c:f>
              <c:numCache>
                <c:formatCode>0.0\ \ \ </c:formatCode>
                <c:ptCount val="9"/>
                <c:pt idx="0">
                  <c:v>0.5</c:v>
                </c:pt>
                <c:pt idx="1">
                  <c:v>1.5</c:v>
                </c:pt>
                <c:pt idx="2">
                  <c:v>9</c:v>
                </c:pt>
                <c:pt idx="3">
                  <c:v>26</c:v>
                </c:pt>
                <c:pt idx="4">
                  <c:v>31.5</c:v>
                </c:pt>
                <c:pt idx="5">
                  <c:v>23</c:v>
                </c:pt>
                <c:pt idx="6">
                  <c:v>7.5</c:v>
                </c:pt>
                <c:pt idx="7">
                  <c:v>1</c:v>
                </c:pt>
              </c:numCache>
            </c:numRef>
          </c:val>
          <c:extLst xmlns:c16r2="http://schemas.microsoft.com/office/drawing/2015/06/chart">
            <c:ext xmlns:c16="http://schemas.microsoft.com/office/drawing/2014/chart" uri="{C3380CC4-5D6E-409C-BE32-E72D297353CC}">
              <c16:uniqueId val="{00000000-64A3-47FD-AECB-30A76E92B70E}"/>
            </c:ext>
          </c:extLst>
        </c:ser>
        <c:dLbls>
          <c:showLegendKey val="0"/>
          <c:showVal val="0"/>
          <c:showCatName val="0"/>
          <c:showSerName val="0"/>
          <c:showPercent val="0"/>
          <c:showBubbleSize val="0"/>
        </c:dLbls>
        <c:gapWidth val="0"/>
        <c:axId val="263897088"/>
        <c:axId val="263899008"/>
      </c:barChart>
      <c:catAx>
        <c:axId val="263897088"/>
        <c:scaling>
          <c:orientation val="minMax"/>
        </c:scaling>
        <c:delete val="0"/>
        <c:axPos val="b"/>
        <c:title>
          <c:tx>
            <c:rich>
              <a:bodyPr/>
              <a:lstStyle/>
              <a:p>
                <a:pPr>
                  <a:defRPr sz="1000" b="0" i="0">
                    <a:latin typeface="Arial"/>
                    <a:ea typeface="Arial"/>
                    <a:cs typeface="Arial"/>
                  </a:defRPr>
                </a:pPr>
                <a:r>
                  <a:rPr lang="en-US"/>
                  <a:t>X9</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3899008"/>
        <c:crosses val="autoZero"/>
        <c:auto val="1"/>
        <c:lblAlgn val="ctr"/>
        <c:lblOffset val="100"/>
        <c:noMultiLvlLbl val="0"/>
      </c:catAx>
      <c:valAx>
        <c:axId val="263899008"/>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3897088"/>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Output!$B$381:$B$392</c:f>
              <c:numCache>
                <c:formatCode>#,##0.0\ ;\-#,##0.0\ </c:formatCode>
                <c:ptCount val="12"/>
                <c:pt idx="0">
                  <c:v>1.5</c:v>
                </c:pt>
                <c:pt idx="1">
                  <c:v>2</c:v>
                </c:pt>
                <c:pt idx="2">
                  <c:v>2.5</c:v>
                </c:pt>
                <c:pt idx="3">
                  <c:v>3</c:v>
                </c:pt>
                <c:pt idx="4">
                  <c:v>3.5</c:v>
                </c:pt>
                <c:pt idx="5">
                  <c:v>4</c:v>
                </c:pt>
                <c:pt idx="6">
                  <c:v>4.5</c:v>
                </c:pt>
                <c:pt idx="7">
                  <c:v>5</c:v>
                </c:pt>
                <c:pt idx="8">
                  <c:v>5.5</c:v>
                </c:pt>
                <c:pt idx="9">
                  <c:v>6</c:v>
                </c:pt>
                <c:pt idx="10">
                  <c:v>6.5</c:v>
                </c:pt>
                <c:pt idx="11" formatCode=";;;">
                  <c:v>6.9990000000000006</c:v>
                </c:pt>
              </c:numCache>
            </c:numRef>
          </c:cat>
          <c:val>
            <c:numRef>
              <c:f>Output!$H$381:$H$392</c:f>
              <c:numCache>
                <c:formatCode>0.0\ \ \ </c:formatCode>
                <c:ptCount val="12"/>
                <c:pt idx="0">
                  <c:v>1.5</c:v>
                </c:pt>
                <c:pt idx="1">
                  <c:v>8.5</c:v>
                </c:pt>
                <c:pt idx="2">
                  <c:v>8</c:v>
                </c:pt>
                <c:pt idx="3">
                  <c:v>17.5</c:v>
                </c:pt>
                <c:pt idx="4">
                  <c:v>11.5</c:v>
                </c:pt>
                <c:pt idx="5">
                  <c:v>13.5</c:v>
                </c:pt>
                <c:pt idx="6">
                  <c:v>14.499999999999998</c:v>
                </c:pt>
                <c:pt idx="7">
                  <c:v>12</c:v>
                </c:pt>
                <c:pt idx="8">
                  <c:v>9.5</c:v>
                </c:pt>
                <c:pt idx="9">
                  <c:v>2</c:v>
                </c:pt>
                <c:pt idx="10">
                  <c:v>1.5</c:v>
                </c:pt>
              </c:numCache>
            </c:numRef>
          </c:val>
          <c:extLst xmlns:c16r2="http://schemas.microsoft.com/office/drawing/2015/06/chart">
            <c:ext xmlns:c16="http://schemas.microsoft.com/office/drawing/2014/chart" uri="{C3380CC4-5D6E-409C-BE32-E72D297353CC}">
              <c16:uniqueId val="{00000000-1A91-4E45-80CC-07F447A1791C}"/>
            </c:ext>
          </c:extLst>
        </c:ser>
        <c:dLbls>
          <c:showLegendKey val="0"/>
          <c:showVal val="0"/>
          <c:showCatName val="0"/>
          <c:showSerName val="0"/>
          <c:showPercent val="0"/>
          <c:showBubbleSize val="0"/>
        </c:dLbls>
        <c:gapWidth val="0"/>
        <c:axId val="266603136"/>
        <c:axId val="266629888"/>
      </c:barChart>
      <c:catAx>
        <c:axId val="266603136"/>
        <c:scaling>
          <c:orientation val="minMax"/>
        </c:scaling>
        <c:delete val="0"/>
        <c:axPos val="b"/>
        <c:title>
          <c:tx>
            <c:rich>
              <a:bodyPr/>
              <a:lstStyle/>
              <a:p>
                <a:pPr>
                  <a:defRPr sz="1000" b="0" i="0">
                    <a:latin typeface="Arial"/>
                    <a:ea typeface="Arial"/>
                    <a:cs typeface="Arial"/>
                  </a:defRPr>
                </a:pPr>
                <a:r>
                  <a:rPr lang="en-US"/>
                  <a:t>X10</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6629888"/>
        <c:crosses val="autoZero"/>
        <c:auto val="1"/>
        <c:lblAlgn val="ctr"/>
        <c:lblOffset val="100"/>
        <c:noMultiLvlLbl val="0"/>
      </c:catAx>
      <c:valAx>
        <c:axId val="266629888"/>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660313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Output!$B$421:$B$434</c:f>
              <c:numCache>
                <c:formatCode>#,##0.0\ ;\-#,##0.0\ </c:formatCode>
                <c:ptCount val="14"/>
                <c:pt idx="0">
                  <c:v>2</c:v>
                </c:pt>
                <c:pt idx="1">
                  <c:v>2.5</c:v>
                </c:pt>
                <c:pt idx="2">
                  <c:v>3</c:v>
                </c:pt>
                <c:pt idx="3">
                  <c:v>3.5</c:v>
                </c:pt>
                <c:pt idx="4">
                  <c:v>4</c:v>
                </c:pt>
                <c:pt idx="5">
                  <c:v>4.5</c:v>
                </c:pt>
                <c:pt idx="6">
                  <c:v>5</c:v>
                </c:pt>
                <c:pt idx="7">
                  <c:v>5.5</c:v>
                </c:pt>
                <c:pt idx="8">
                  <c:v>6</c:v>
                </c:pt>
                <c:pt idx="9">
                  <c:v>6.5</c:v>
                </c:pt>
                <c:pt idx="10">
                  <c:v>7</c:v>
                </c:pt>
                <c:pt idx="11">
                  <c:v>7.5</c:v>
                </c:pt>
                <c:pt idx="12">
                  <c:v>8</c:v>
                </c:pt>
                <c:pt idx="13" formatCode=";;;">
                  <c:v>8.4990000000000006</c:v>
                </c:pt>
              </c:numCache>
            </c:numRef>
          </c:cat>
          <c:val>
            <c:numRef>
              <c:f>Output!$H$421:$H$434</c:f>
              <c:numCache>
                <c:formatCode>0.0\ \ \ </c:formatCode>
                <c:ptCount val="14"/>
                <c:pt idx="0">
                  <c:v>1</c:v>
                </c:pt>
                <c:pt idx="1">
                  <c:v>1</c:v>
                </c:pt>
                <c:pt idx="2">
                  <c:v>2</c:v>
                </c:pt>
                <c:pt idx="3">
                  <c:v>3</c:v>
                </c:pt>
                <c:pt idx="4">
                  <c:v>8</c:v>
                </c:pt>
                <c:pt idx="5">
                  <c:v>13</c:v>
                </c:pt>
                <c:pt idx="6">
                  <c:v>15</c:v>
                </c:pt>
                <c:pt idx="7">
                  <c:v>13</c:v>
                </c:pt>
                <c:pt idx="8">
                  <c:v>12</c:v>
                </c:pt>
                <c:pt idx="9">
                  <c:v>8</c:v>
                </c:pt>
                <c:pt idx="10">
                  <c:v>10</c:v>
                </c:pt>
                <c:pt idx="11">
                  <c:v>10</c:v>
                </c:pt>
                <c:pt idx="12">
                  <c:v>4</c:v>
                </c:pt>
              </c:numCache>
            </c:numRef>
          </c:val>
          <c:extLst xmlns:c16r2="http://schemas.microsoft.com/office/drawing/2015/06/chart">
            <c:ext xmlns:c16="http://schemas.microsoft.com/office/drawing/2014/chart" uri="{C3380CC4-5D6E-409C-BE32-E72D297353CC}">
              <c16:uniqueId val="{00000000-4A47-48EE-9B8E-31533C360405}"/>
            </c:ext>
          </c:extLst>
        </c:ser>
        <c:dLbls>
          <c:showLegendKey val="0"/>
          <c:showVal val="0"/>
          <c:showCatName val="0"/>
          <c:showSerName val="0"/>
          <c:showPercent val="0"/>
          <c:showBubbleSize val="0"/>
        </c:dLbls>
        <c:gapWidth val="0"/>
        <c:axId val="266647040"/>
        <c:axId val="266648960"/>
      </c:barChart>
      <c:catAx>
        <c:axId val="266647040"/>
        <c:scaling>
          <c:orientation val="minMax"/>
        </c:scaling>
        <c:delete val="0"/>
        <c:axPos val="b"/>
        <c:title>
          <c:tx>
            <c:rich>
              <a:bodyPr/>
              <a:lstStyle/>
              <a:p>
                <a:pPr>
                  <a:defRPr sz="1000" b="0" i="0">
                    <a:latin typeface="Arial"/>
                    <a:ea typeface="Arial"/>
                    <a:cs typeface="Arial"/>
                  </a:defRPr>
                </a:pPr>
                <a:r>
                  <a:rPr lang="en-US"/>
                  <a:t>X11</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6648960"/>
        <c:crosses val="autoZero"/>
        <c:auto val="1"/>
        <c:lblAlgn val="ctr"/>
        <c:lblOffset val="100"/>
        <c:noMultiLvlLbl val="0"/>
      </c:catAx>
      <c:valAx>
        <c:axId val="26664896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6647040"/>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Output!$B$463:$B$475</c:f>
              <c:numCache>
                <c:formatCode>#,##0.0\ ;\-#,##0.0\ </c:formatCode>
                <c:ptCount val="13"/>
                <c:pt idx="0">
                  <c:v>2.5</c:v>
                </c:pt>
                <c:pt idx="1">
                  <c:v>3</c:v>
                </c:pt>
                <c:pt idx="2">
                  <c:v>3.5</c:v>
                </c:pt>
                <c:pt idx="3">
                  <c:v>4</c:v>
                </c:pt>
                <c:pt idx="4">
                  <c:v>4.5</c:v>
                </c:pt>
                <c:pt idx="5">
                  <c:v>5</c:v>
                </c:pt>
                <c:pt idx="6">
                  <c:v>5.5</c:v>
                </c:pt>
                <c:pt idx="7">
                  <c:v>6</c:v>
                </c:pt>
                <c:pt idx="8">
                  <c:v>6.5</c:v>
                </c:pt>
                <c:pt idx="9">
                  <c:v>7</c:v>
                </c:pt>
                <c:pt idx="10">
                  <c:v>7.5</c:v>
                </c:pt>
                <c:pt idx="11">
                  <c:v>8</c:v>
                </c:pt>
                <c:pt idx="12" formatCode=";;;">
                  <c:v>8.4990000000000006</c:v>
                </c:pt>
              </c:numCache>
            </c:numRef>
          </c:cat>
          <c:val>
            <c:numRef>
              <c:f>Output!$H$463:$H$475</c:f>
              <c:numCache>
                <c:formatCode>0.0\ \ \ </c:formatCode>
                <c:ptCount val="13"/>
                <c:pt idx="0">
                  <c:v>2</c:v>
                </c:pt>
                <c:pt idx="1">
                  <c:v>4</c:v>
                </c:pt>
                <c:pt idx="2">
                  <c:v>5</c:v>
                </c:pt>
                <c:pt idx="3">
                  <c:v>4</c:v>
                </c:pt>
                <c:pt idx="4">
                  <c:v>32</c:v>
                </c:pt>
                <c:pt idx="5">
                  <c:v>13</c:v>
                </c:pt>
                <c:pt idx="6">
                  <c:v>13</c:v>
                </c:pt>
                <c:pt idx="7">
                  <c:v>12</c:v>
                </c:pt>
                <c:pt idx="8">
                  <c:v>8</c:v>
                </c:pt>
                <c:pt idx="9">
                  <c:v>3</c:v>
                </c:pt>
                <c:pt idx="10">
                  <c:v>3</c:v>
                </c:pt>
                <c:pt idx="11">
                  <c:v>1</c:v>
                </c:pt>
              </c:numCache>
            </c:numRef>
          </c:val>
          <c:extLst xmlns:c16r2="http://schemas.microsoft.com/office/drawing/2015/06/chart">
            <c:ext xmlns:c16="http://schemas.microsoft.com/office/drawing/2014/chart" uri="{C3380CC4-5D6E-409C-BE32-E72D297353CC}">
              <c16:uniqueId val="{00000000-ED60-4639-8D3E-FC11C5E38F83}"/>
            </c:ext>
          </c:extLst>
        </c:ser>
        <c:dLbls>
          <c:showLegendKey val="0"/>
          <c:showVal val="0"/>
          <c:showCatName val="0"/>
          <c:showSerName val="0"/>
          <c:showPercent val="0"/>
          <c:showBubbleSize val="0"/>
        </c:dLbls>
        <c:gapWidth val="0"/>
        <c:axId val="266664960"/>
        <c:axId val="269448320"/>
      </c:barChart>
      <c:catAx>
        <c:axId val="266664960"/>
        <c:scaling>
          <c:orientation val="minMax"/>
        </c:scaling>
        <c:delete val="0"/>
        <c:axPos val="b"/>
        <c:title>
          <c:tx>
            <c:rich>
              <a:bodyPr/>
              <a:lstStyle/>
              <a:p>
                <a:pPr>
                  <a:defRPr sz="1000" b="0" i="0">
                    <a:latin typeface="Arial"/>
                    <a:ea typeface="Arial"/>
                    <a:cs typeface="Arial"/>
                  </a:defRPr>
                </a:pPr>
                <a:r>
                  <a:rPr lang="en-US"/>
                  <a:t>X12</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69448320"/>
        <c:crosses val="autoZero"/>
        <c:auto val="1"/>
        <c:lblAlgn val="ctr"/>
        <c:lblOffset val="100"/>
        <c:noMultiLvlLbl val="0"/>
      </c:catAx>
      <c:valAx>
        <c:axId val="26944832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6664960"/>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Output!$B$504:$B$518</c:f>
              <c:numCache>
                <c:formatCode>#,##0.0\ ;\-#,##0.0\ </c:formatCode>
                <c:ptCount val="15"/>
                <c:pt idx="0">
                  <c:v>3.5</c:v>
                </c:pt>
                <c:pt idx="1">
                  <c:v>4</c:v>
                </c:pt>
                <c:pt idx="2">
                  <c:v>4.5</c:v>
                </c:pt>
                <c:pt idx="3">
                  <c:v>5</c:v>
                </c:pt>
                <c:pt idx="4">
                  <c:v>5.5</c:v>
                </c:pt>
                <c:pt idx="5">
                  <c:v>6</c:v>
                </c:pt>
                <c:pt idx="6">
                  <c:v>6.5</c:v>
                </c:pt>
                <c:pt idx="7">
                  <c:v>7</c:v>
                </c:pt>
                <c:pt idx="8">
                  <c:v>7.5</c:v>
                </c:pt>
                <c:pt idx="9">
                  <c:v>8</c:v>
                </c:pt>
                <c:pt idx="10">
                  <c:v>8.5</c:v>
                </c:pt>
                <c:pt idx="11">
                  <c:v>9</c:v>
                </c:pt>
                <c:pt idx="12">
                  <c:v>9.5</c:v>
                </c:pt>
                <c:pt idx="13">
                  <c:v>10</c:v>
                </c:pt>
                <c:pt idx="14" formatCode=";;;">
                  <c:v>10.499000000000001</c:v>
                </c:pt>
              </c:numCache>
            </c:numRef>
          </c:cat>
          <c:val>
            <c:numRef>
              <c:f>Output!$H$504:$H$518</c:f>
              <c:numCache>
                <c:formatCode>0.0\ \ \ </c:formatCode>
                <c:ptCount val="15"/>
                <c:pt idx="0">
                  <c:v>4</c:v>
                </c:pt>
                <c:pt idx="1">
                  <c:v>1</c:v>
                </c:pt>
                <c:pt idx="2">
                  <c:v>9</c:v>
                </c:pt>
                <c:pt idx="3">
                  <c:v>9</c:v>
                </c:pt>
                <c:pt idx="4">
                  <c:v>5</c:v>
                </c:pt>
                <c:pt idx="5">
                  <c:v>8</c:v>
                </c:pt>
                <c:pt idx="6">
                  <c:v>12</c:v>
                </c:pt>
                <c:pt idx="7">
                  <c:v>11</c:v>
                </c:pt>
                <c:pt idx="8">
                  <c:v>8</c:v>
                </c:pt>
                <c:pt idx="9">
                  <c:v>16</c:v>
                </c:pt>
                <c:pt idx="10">
                  <c:v>7.0000000000000009</c:v>
                </c:pt>
                <c:pt idx="11">
                  <c:v>6</c:v>
                </c:pt>
                <c:pt idx="12">
                  <c:v>3</c:v>
                </c:pt>
                <c:pt idx="13">
                  <c:v>1</c:v>
                </c:pt>
              </c:numCache>
            </c:numRef>
          </c:val>
          <c:extLst xmlns:c16r2="http://schemas.microsoft.com/office/drawing/2015/06/chart">
            <c:ext xmlns:c16="http://schemas.microsoft.com/office/drawing/2014/chart" uri="{C3380CC4-5D6E-409C-BE32-E72D297353CC}">
              <c16:uniqueId val="{00000000-D10C-4417-A00A-4C7585D2CC45}"/>
            </c:ext>
          </c:extLst>
        </c:ser>
        <c:dLbls>
          <c:showLegendKey val="0"/>
          <c:showVal val="0"/>
          <c:showCatName val="0"/>
          <c:showSerName val="0"/>
          <c:showPercent val="0"/>
          <c:showBubbleSize val="0"/>
        </c:dLbls>
        <c:gapWidth val="0"/>
        <c:axId val="269481856"/>
        <c:axId val="271069184"/>
      </c:barChart>
      <c:catAx>
        <c:axId val="269481856"/>
        <c:scaling>
          <c:orientation val="minMax"/>
        </c:scaling>
        <c:delete val="0"/>
        <c:axPos val="b"/>
        <c:title>
          <c:tx>
            <c:rich>
              <a:bodyPr/>
              <a:lstStyle/>
              <a:p>
                <a:pPr>
                  <a:defRPr sz="1000" b="0" i="0">
                    <a:latin typeface="Arial"/>
                    <a:ea typeface="Arial"/>
                    <a:cs typeface="Arial"/>
                  </a:defRPr>
                </a:pPr>
                <a:r>
                  <a:rPr lang="en-US"/>
                  <a:t>X13</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1069184"/>
        <c:crosses val="autoZero"/>
        <c:auto val="1"/>
        <c:lblAlgn val="ctr"/>
        <c:lblOffset val="100"/>
        <c:noMultiLvlLbl val="0"/>
      </c:catAx>
      <c:valAx>
        <c:axId val="27106918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6948185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Output!$B$547:$B$557</c:f>
              <c:numCache>
                <c:formatCode>#,##0.0\ ;\-#,##0.0\ </c:formatCode>
                <c:ptCount val="11"/>
                <c:pt idx="0">
                  <c:v>3.5</c:v>
                </c:pt>
                <c:pt idx="1">
                  <c:v>4</c:v>
                </c:pt>
                <c:pt idx="2">
                  <c:v>4.5</c:v>
                </c:pt>
                <c:pt idx="3">
                  <c:v>5</c:v>
                </c:pt>
                <c:pt idx="4">
                  <c:v>5.5</c:v>
                </c:pt>
                <c:pt idx="5">
                  <c:v>6</c:v>
                </c:pt>
                <c:pt idx="6">
                  <c:v>6.5</c:v>
                </c:pt>
                <c:pt idx="7">
                  <c:v>7</c:v>
                </c:pt>
                <c:pt idx="8">
                  <c:v>7.5</c:v>
                </c:pt>
                <c:pt idx="9">
                  <c:v>8</c:v>
                </c:pt>
                <c:pt idx="10" formatCode=";;;">
                  <c:v>8.4990000000000006</c:v>
                </c:pt>
              </c:numCache>
            </c:numRef>
          </c:cat>
          <c:val>
            <c:numRef>
              <c:f>Output!$H$547:$H$557</c:f>
              <c:numCache>
                <c:formatCode>0.0\ \ \ </c:formatCode>
                <c:ptCount val="11"/>
                <c:pt idx="0">
                  <c:v>1.5</c:v>
                </c:pt>
                <c:pt idx="1">
                  <c:v>2.5</c:v>
                </c:pt>
                <c:pt idx="2">
                  <c:v>7.5</c:v>
                </c:pt>
                <c:pt idx="3">
                  <c:v>15</c:v>
                </c:pt>
                <c:pt idx="4">
                  <c:v>17.5</c:v>
                </c:pt>
                <c:pt idx="5">
                  <c:v>23</c:v>
                </c:pt>
                <c:pt idx="6">
                  <c:v>18.5</c:v>
                </c:pt>
                <c:pt idx="7">
                  <c:v>9.5</c:v>
                </c:pt>
                <c:pt idx="8">
                  <c:v>3.5000000000000004</c:v>
                </c:pt>
                <c:pt idx="9">
                  <c:v>1.5</c:v>
                </c:pt>
              </c:numCache>
            </c:numRef>
          </c:val>
          <c:extLst xmlns:c16r2="http://schemas.microsoft.com/office/drawing/2015/06/chart">
            <c:ext xmlns:c16="http://schemas.microsoft.com/office/drawing/2014/chart" uri="{C3380CC4-5D6E-409C-BE32-E72D297353CC}">
              <c16:uniqueId val="{00000000-4BEA-4530-AA93-3CA79E77A59F}"/>
            </c:ext>
          </c:extLst>
        </c:ser>
        <c:dLbls>
          <c:showLegendKey val="0"/>
          <c:showVal val="0"/>
          <c:showCatName val="0"/>
          <c:showSerName val="0"/>
          <c:showPercent val="0"/>
          <c:showBubbleSize val="0"/>
        </c:dLbls>
        <c:gapWidth val="0"/>
        <c:axId val="271085952"/>
        <c:axId val="271087872"/>
      </c:barChart>
      <c:catAx>
        <c:axId val="271085952"/>
        <c:scaling>
          <c:orientation val="minMax"/>
        </c:scaling>
        <c:delete val="0"/>
        <c:axPos val="b"/>
        <c:title>
          <c:tx>
            <c:rich>
              <a:bodyPr/>
              <a:lstStyle/>
              <a:p>
                <a:pPr>
                  <a:defRPr sz="1000" b="0" i="0">
                    <a:latin typeface="Arial"/>
                    <a:ea typeface="Arial"/>
                    <a:cs typeface="Arial"/>
                  </a:defRPr>
                </a:pPr>
                <a:r>
                  <a:rPr lang="en-US"/>
                  <a:t>X14</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1087872"/>
        <c:crosses val="autoZero"/>
        <c:auto val="1"/>
        <c:lblAlgn val="ctr"/>
        <c:lblOffset val="100"/>
        <c:noMultiLvlLbl val="0"/>
      </c:catAx>
      <c:valAx>
        <c:axId val="27108787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7108595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Output!$B$586:$B$595</c:f>
              <c:numCache>
                <c:formatCode>#,##0.0\ ;\-#,##0.0\ </c:formatCode>
                <c:ptCount val="10"/>
                <c:pt idx="0">
                  <c:v>1</c:v>
                </c:pt>
                <c:pt idx="1">
                  <c:v>2</c:v>
                </c:pt>
                <c:pt idx="2">
                  <c:v>3</c:v>
                </c:pt>
                <c:pt idx="3">
                  <c:v>4</c:v>
                </c:pt>
                <c:pt idx="4">
                  <c:v>5</c:v>
                </c:pt>
                <c:pt idx="5">
                  <c:v>6</c:v>
                </c:pt>
                <c:pt idx="6">
                  <c:v>7</c:v>
                </c:pt>
                <c:pt idx="7">
                  <c:v>8</c:v>
                </c:pt>
                <c:pt idx="8">
                  <c:v>9</c:v>
                </c:pt>
                <c:pt idx="9" formatCode=";;;">
                  <c:v>9.9990000000000006</c:v>
                </c:pt>
              </c:numCache>
            </c:numRef>
          </c:cat>
          <c:val>
            <c:numRef>
              <c:f>Output!$H$586:$H$595</c:f>
              <c:numCache>
                <c:formatCode>0.0\ \ \ </c:formatCode>
                <c:ptCount val="10"/>
                <c:pt idx="0">
                  <c:v>1.5</c:v>
                </c:pt>
                <c:pt idx="1">
                  <c:v>6</c:v>
                </c:pt>
                <c:pt idx="2">
                  <c:v>13</c:v>
                </c:pt>
                <c:pt idx="3">
                  <c:v>21.5</c:v>
                </c:pt>
                <c:pt idx="4">
                  <c:v>24.5</c:v>
                </c:pt>
                <c:pt idx="5">
                  <c:v>22</c:v>
                </c:pt>
                <c:pt idx="6">
                  <c:v>8</c:v>
                </c:pt>
                <c:pt idx="7">
                  <c:v>2.5</c:v>
                </c:pt>
                <c:pt idx="8">
                  <c:v>1</c:v>
                </c:pt>
              </c:numCache>
            </c:numRef>
          </c:val>
          <c:extLst xmlns:c16r2="http://schemas.microsoft.com/office/drawing/2015/06/chart">
            <c:ext xmlns:c16="http://schemas.microsoft.com/office/drawing/2014/chart" uri="{C3380CC4-5D6E-409C-BE32-E72D297353CC}">
              <c16:uniqueId val="{00000000-EACA-4250-A7A0-967068AFA174}"/>
            </c:ext>
          </c:extLst>
        </c:ser>
        <c:dLbls>
          <c:showLegendKey val="0"/>
          <c:showVal val="0"/>
          <c:showCatName val="0"/>
          <c:showSerName val="0"/>
          <c:showPercent val="0"/>
          <c:showBubbleSize val="0"/>
        </c:dLbls>
        <c:gapWidth val="0"/>
        <c:axId val="273816192"/>
        <c:axId val="273822464"/>
      </c:barChart>
      <c:catAx>
        <c:axId val="273816192"/>
        <c:scaling>
          <c:orientation val="minMax"/>
        </c:scaling>
        <c:delete val="0"/>
        <c:axPos val="b"/>
        <c:title>
          <c:tx>
            <c:rich>
              <a:bodyPr/>
              <a:lstStyle/>
              <a:p>
                <a:pPr>
                  <a:defRPr sz="1000" b="0" i="0">
                    <a:latin typeface="Arial"/>
                    <a:ea typeface="Arial"/>
                    <a:cs typeface="Arial"/>
                  </a:defRPr>
                </a:pPr>
                <a:r>
                  <a:rPr lang="en-US"/>
                  <a:t>X15</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3822464"/>
        <c:crosses val="autoZero"/>
        <c:auto val="1"/>
        <c:lblAlgn val="ctr"/>
        <c:lblOffset val="100"/>
        <c:noMultiLvlLbl val="0"/>
      </c:catAx>
      <c:valAx>
        <c:axId val="27382246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7381619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Output!$B$624:$B$636</c:f>
              <c:numCache>
                <c:formatCode>#,##0.0\ ;\-#,##0.0\ </c:formatCode>
                <c:ptCount val="13"/>
                <c:pt idx="0">
                  <c:v>1</c:v>
                </c:pt>
                <c:pt idx="1">
                  <c:v>1.5</c:v>
                </c:pt>
                <c:pt idx="2">
                  <c:v>2</c:v>
                </c:pt>
                <c:pt idx="3">
                  <c:v>2.5</c:v>
                </c:pt>
                <c:pt idx="4">
                  <c:v>3</c:v>
                </c:pt>
                <c:pt idx="5">
                  <c:v>3.5</c:v>
                </c:pt>
                <c:pt idx="6">
                  <c:v>4</c:v>
                </c:pt>
                <c:pt idx="7">
                  <c:v>4.5</c:v>
                </c:pt>
                <c:pt idx="8">
                  <c:v>5</c:v>
                </c:pt>
                <c:pt idx="9">
                  <c:v>5.5</c:v>
                </c:pt>
                <c:pt idx="10">
                  <c:v>6</c:v>
                </c:pt>
                <c:pt idx="11">
                  <c:v>6.5</c:v>
                </c:pt>
                <c:pt idx="12" formatCode=";;;">
                  <c:v>6.9990000000000006</c:v>
                </c:pt>
              </c:numCache>
            </c:numRef>
          </c:cat>
          <c:val>
            <c:numRef>
              <c:f>Output!$H$624:$H$636</c:f>
              <c:numCache>
                <c:formatCode>0.0\ \ \ </c:formatCode>
                <c:ptCount val="13"/>
                <c:pt idx="0">
                  <c:v>0.5</c:v>
                </c:pt>
                <c:pt idx="1">
                  <c:v>0.5</c:v>
                </c:pt>
                <c:pt idx="2">
                  <c:v>2.5</c:v>
                </c:pt>
                <c:pt idx="3">
                  <c:v>5.5</c:v>
                </c:pt>
                <c:pt idx="4">
                  <c:v>9.5</c:v>
                </c:pt>
                <c:pt idx="5">
                  <c:v>10.5</c:v>
                </c:pt>
                <c:pt idx="6">
                  <c:v>29.5</c:v>
                </c:pt>
                <c:pt idx="7">
                  <c:v>22</c:v>
                </c:pt>
                <c:pt idx="8">
                  <c:v>10.5</c:v>
                </c:pt>
                <c:pt idx="9">
                  <c:v>6.5</c:v>
                </c:pt>
                <c:pt idx="10">
                  <c:v>1.5</c:v>
                </c:pt>
                <c:pt idx="11">
                  <c:v>1</c:v>
                </c:pt>
              </c:numCache>
            </c:numRef>
          </c:val>
          <c:extLst xmlns:c16r2="http://schemas.microsoft.com/office/drawing/2015/06/chart">
            <c:ext xmlns:c16="http://schemas.microsoft.com/office/drawing/2014/chart" uri="{C3380CC4-5D6E-409C-BE32-E72D297353CC}">
              <c16:uniqueId val="{00000000-10D2-4399-9662-393F73B36540}"/>
            </c:ext>
          </c:extLst>
        </c:ser>
        <c:dLbls>
          <c:showLegendKey val="0"/>
          <c:showVal val="0"/>
          <c:showCatName val="0"/>
          <c:showSerName val="0"/>
          <c:showPercent val="0"/>
          <c:showBubbleSize val="0"/>
        </c:dLbls>
        <c:gapWidth val="0"/>
        <c:axId val="273843712"/>
        <c:axId val="273845632"/>
      </c:barChart>
      <c:catAx>
        <c:axId val="273843712"/>
        <c:scaling>
          <c:orientation val="minMax"/>
        </c:scaling>
        <c:delete val="0"/>
        <c:axPos val="b"/>
        <c:title>
          <c:tx>
            <c:rich>
              <a:bodyPr/>
              <a:lstStyle/>
              <a:p>
                <a:pPr>
                  <a:defRPr sz="1000" b="0" i="0">
                    <a:latin typeface="Arial"/>
                    <a:ea typeface="Arial"/>
                    <a:cs typeface="Arial"/>
                  </a:defRPr>
                </a:pPr>
                <a:r>
                  <a:rPr lang="en-US"/>
                  <a:t>X16</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3845632"/>
        <c:crosses val="autoZero"/>
        <c:auto val="1"/>
        <c:lblAlgn val="ctr"/>
        <c:lblOffset val="100"/>
        <c:noMultiLvlLbl val="0"/>
      </c:catAx>
      <c:valAx>
        <c:axId val="27384563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7384371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Output!$B$665:$B$677</c:f>
              <c:numCache>
                <c:formatCode>#,##0.0\ ;\-#,##0.0\ </c:formatCode>
                <c:ptCount val="13"/>
                <c:pt idx="0">
                  <c:v>2</c:v>
                </c:pt>
                <c:pt idx="1">
                  <c:v>2.5</c:v>
                </c:pt>
                <c:pt idx="2">
                  <c:v>3</c:v>
                </c:pt>
                <c:pt idx="3">
                  <c:v>3.5</c:v>
                </c:pt>
                <c:pt idx="4">
                  <c:v>4</c:v>
                </c:pt>
                <c:pt idx="5">
                  <c:v>4.5</c:v>
                </c:pt>
                <c:pt idx="6">
                  <c:v>5</c:v>
                </c:pt>
                <c:pt idx="7">
                  <c:v>5.5</c:v>
                </c:pt>
                <c:pt idx="8">
                  <c:v>6</c:v>
                </c:pt>
                <c:pt idx="9">
                  <c:v>6.5</c:v>
                </c:pt>
                <c:pt idx="10">
                  <c:v>7</c:v>
                </c:pt>
                <c:pt idx="11">
                  <c:v>7.5</c:v>
                </c:pt>
                <c:pt idx="12" formatCode=";;;">
                  <c:v>7.9990000000000006</c:v>
                </c:pt>
              </c:numCache>
            </c:numRef>
          </c:cat>
          <c:val>
            <c:numRef>
              <c:f>Output!$H$665:$H$677</c:f>
              <c:numCache>
                <c:formatCode>0.0\ \ \ </c:formatCode>
                <c:ptCount val="13"/>
                <c:pt idx="0">
                  <c:v>1</c:v>
                </c:pt>
                <c:pt idx="1">
                  <c:v>7.0000000000000009</c:v>
                </c:pt>
                <c:pt idx="2">
                  <c:v>13</c:v>
                </c:pt>
                <c:pt idx="3">
                  <c:v>17</c:v>
                </c:pt>
                <c:pt idx="4">
                  <c:v>17</c:v>
                </c:pt>
                <c:pt idx="5">
                  <c:v>15</c:v>
                </c:pt>
                <c:pt idx="6">
                  <c:v>7.0000000000000009</c:v>
                </c:pt>
                <c:pt idx="7">
                  <c:v>9</c:v>
                </c:pt>
                <c:pt idx="8">
                  <c:v>7.0000000000000009</c:v>
                </c:pt>
                <c:pt idx="9">
                  <c:v>5</c:v>
                </c:pt>
                <c:pt idx="10">
                  <c:v>1</c:v>
                </c:pt>
                <c:pt idx="11">
                  <c:v>1</c:v>
                </c:pt>
              </c:numCache>
            </c:numRef>
          </c:val>
          <c:extLst xmlns:c16r2="http://schemas.microsoft.com/office/drawing/2015/06/chart">
            <c:ext xmlns:c16="http://schemas.microsoft.com/office/drawing/2014/chart" uri="{C3380CC4-5D6E-409C-BE32-E72D297353CC}">
              <c16:uniqueId val="{00000000-B149-46FC-9A30-760B6FDF12B7}"/>
            </c:ext>
          </c:extLst>
        </c:ser>
        <c:dLbls>
          <c:showLegendKey val="0"/>
          <c:showVal val="0"/>
          <c:showCatName val="0"/>
          <c:showSerName val="0"/>
          <c:showPercent val="0"/>
          <c:showBubbleSize val="0"/>
        </c:dLbls>
        <c:gapWidth val="0"/>
        <c:axId val="273748352"/>
        <c:axId val="273750272"/>
      </c:barChart>
      <c:catAx>
        <c:axId val="273748352"/>
        <c:scaling>
          <c:orientation val="minMax"/>
        </c:scaling>
        <c:delete val="0"/>
        <c:axPos val="b"/>
        <c:title>
          <c:tx>
            <c:rich>
              <a:bodyPr/>
              <a:lstStyle/>
              <a:p>
                <a:pPr>
                  <a:defRPr sz="1000" b="0" i="0">
                    <a:latin typeface="Arial"/>
                    <a:ea typeface="Arial"/>
                    <a:cs typeface="Arial"/>
                  </a:defRPr>
                </a:pPr>
                <a:r>
                  <a:rPr lang="en-US"/>
                  <a:t>X17</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3750272"/>
        <c:crosses val="autoZero"/>
        <c:auto val="1"/>
        <c:lblAlgn val="ctr"/>
        <c:lblOffset val="100"/>
        <c:noMultiLvlLbl val="0"/>
      </c:catAx>
      <c:valAx>
        <c:axId val="27375027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7374835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Output!$B$706:$B$715</c:f>
              <c:numCache>
                <c:formatCode>#,##0.0\ ;\-#,##0.0\ </c:formatCode>
                <c:ptCount val="10"/>
                <c:pt idx="0">
                  <c:v>1.5</c:v>
                </c:pt>
                <c:pt idx="1">
                  <c:v>2</c:v>
                </c:pt>
                <c:pt idx="2">
                  <c:v>2.5</c:v>
                </c:pt>
                <c:pt idx="3">
                  <c:v>3</c:v>
                </c:pt>
                <c:pt idx="4">
                  <c:v>3.5</c:v>
                </c:pt>
                <c:pt idx="5">
                  <c:v>4</c:v>
                </c:pt>
                <c:pt idx="6">
                  <c:v>4.5</c:v>
                </c:pt>
                <c:pt idx="7">
                  <c:v>5</c:v>
                </c:pt>
                <c:pt idx="8">
                  <c:v>5.5</c:v>
                </c:pt>
                <c:pt idx="9" formatCode=";;;">
                  <c:v>5.9990000000000006</c:v>
                </c:pt>
              </c:numCache>
            </c:numRef>
          </c:cat>
          <c:val>
            <c:numRef>
              <c:f>Output!$H$706:$H$715</c:f>
              <c:numCache>
                <c:formatCode>0.0\ \ \ </c:formatCode>
                <c:ptCount val="10"/>
                <c:pt idx="0">
                  <c:v>1</c:v>
                </c:pt>
                <c:pt idx="1">
                  <c:v>3</c:v>
                </c:pt>
                <c:pt idx="2">
                  <c:v>8</c:v>
                </c:pt>
                <c:pt idx="3">
                  <c:v>18</c:v>
                </c:pt>
                <c:pt idx="4">
                  <c:v>24</c:v>
                </c:pt>
                <c:pt idx="5">
                  <c:v>26</c:v>
                </c:pt>
                <c:pt idx="6">
                  <c:v>16</c:v>
                </c:pt>
                <c:pt idx="7">
                  <c:v>3</c:v>
                </c:pt>
                <c:pt idx="8">
                  <c:v>1</c:v>
                </c:pt>
              </c:numCache>
            </c:numRef>
          </c:val>
          <c:extLst xmlns:c16r2="http://schemas.microsoft.com/office/drawing/2015/06/chart">
            <c:ext xmlns:c16="http://schemas.microsoft.com/office/drawing/2014/chart" uri="{C3380CC4-5D6E-409C-BE32-E72D297353CC}">
              <c16:uniqueId val="{00000000-EF2A-4737-B2DF-F992B6D09F39}"/>
            </c:ext>
          </c:extLst>
        </c:ser>
        <c:dLbls>
          <c:showLegendKey val="0"/>
          <c:showVal val="0"/>
          <c:showCatName val="0"/>
          <c:showSerName val="0"/>
          <c:showPercent val="0"/>
          <c:showBubbleSize val="0"/>
        </c:dLbls>
        <c:gapWidth val="0"/>
        <c:axId val="273779712"/>
        <c:axId val="273781888"/>
      </c:barChart>
      <c:catAx>
        <c:axId val="273779712"/>
        <c:scaling>
          <c:orientation val="minMax"/>
        </c:scaling>
        <c:delete val="0"/>
        <c:axPos val="b"/>
        <c:title>
          <c:tx>
            <c:rich>
              <a:bodyPr/>
              <a:lstStyle/>
              <a:p>
                <a:pPr>
                  <a:defRPr sz="1000" b="0" i="0">
                    <a:latin typeface="Arial"/>
                    <a:ea typeface="Arial"/>
                    <a:cs typeface="Arial"/>
                  </a:defRPr>
                </a:pPr>
                <a:r>
                  <a:rPr lang="en-US"/>
                  <a:t>X18</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73781888"/>
        <c:crosses val="autoZero"/>
        <c:auto val="1"/>
        <c:lblAlgn val="ctr"/>
        <c:lblOffset val="100"/>
        <c:noMultiLvlLbl val="0"/>
      </c:catAx>
      <c:valAx>
        <c:axId val="273781888"/>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7377971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ChartDataSheet_!$B$4:$B$16</c:f>
              <c:numCache>
                <c:formatCode>General</c:formatCode>
                <c:ptCount val="13"/>
                <c:pt idx="0">
                  <c:v>1</c:v>
                </c:pt>
                <c:pt idx="1">
                  <c:v>1</c:v>
                </c:pt>
                <c:pt idx="2">
                  <c:v>1</c:v>
                </c:pt>
                <c:pt idx="3">
                  <c:v>2</c:v>
                </c:pt>
                <c:pt idx="4">
                  <c:v>2</c:v>
                </c:pt>
                <c:pt idx="5">
                  <c:v>2</c:v>
                </c:pt>
                <c:pt idx="6">
                  <c:v>3</c:v>
                </c:pt>
                <c:pt idx="7">
                  <c:v>3</c:v>
                </c:pt>
                <c:pt idx="8">
                  <c:v>3</c:v>
                </c:pt>
                <c:pt idx="9">
                  <c:v>3</c:v>
                </c:pt>
                <c:pt idx="10">
                  <c:v>3</c:v>
                </c:pt>
                <c:pt idx="11">
                  <c:v>1</c:v>
                </c:pt>
                <c:pt idx="12">
                  <c:v>1</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EBA9-4618-AC2A-9502A80D0CF4}"/>
            </c:ext>
          </c:extLst>
        </c:ser>
        <c:dLbls>
          <c:showLegendKey val="0"/>
          <c:showVal val="0"/>
          <c:showCatName val="0"/>
          <c:showSerName val="0"/>
          <c:showPercent val="0"/>
          <c:showBubbleSize val="0"/>
        </c:dLbls>
        <c:axId val="279316352"/>
        <c:axId val="279334912"/>
      </c:scatterChart>
      <c:valAx>
        <c:axId val="279316352"/>
        <c:scaling>
          <c:orientation val="minMax"/>
          <c:min val="0.5"/>
        </c:scaling>
        <c:delete val="0"/>
        <c:axPos val="b"/>
        <c:title>
          <c:tx>
            <c:rich>
              <a:bodyPr/>
              <a:lstStyle/>
              <a:p>
                <a:pPr>
                  <a:defRPr sz="1000" b="0" i="0">
                    <a:latin typeface="Arial"/>
                    <a:ea typeface="Arial"/>
                    <a:cs typeface="Arial"/>
                  </a:defRPr>
                </a:pPr>
                <a:r>
                  <a:rPr lang="en-US"/>
                  <a:t>X1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79334912"/>
        <c:crosses val="autoZero"/>
        <c:crossBetween val="midCat"/>
      </c:valAx>
      <c:valAx>
        <c:axId val="279334912"/>
        <c:scaling>
          <c:orientation val="minMax"/>
        </c:scaling>
        <c:delete val="1"/>
        <c:axPos val="l"/>
        <c:numFmt formatCode="General" sourceLinked="1"/>
        <c:majorTickMark val="out"/>
        <c:minorTickMark val="none"/>
        <c:tickLblPos val="nextTo"/>
        <c:crossAx val="27931635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ChartDataSheet_!$C$4:$C$16</c:f>
              <c:numCache>
                <c:formatCode>General</c:formatCode>
                <c:ptCount val="13"/>
                <c:pt idx="0">
                  <c:v>0</c:v>
                </c:pt>
                <c:pt idx="1">
                  <c:v>0</c:v>
                </c:pt>
                <c:pt idx="2">
                  <c:v>0</c:v>
                </c:pt>
                <c:pt idx="3">
                  <c:v>0.5</c:v>
                </c:pt>
                <c:pt idx="4">
                  <c:v>0.5</c:v>
                </c:pt>
                <c:pt idx="5">
                  <c:v>0.5</c:v>
                </c:pt>
                <c:pt idx="6">
                  <c:v>1</c:v>
                </c:pt>
                <c:pt idx="7">
                  <c:v>1</c:v>
                </c:pt>
                <c:pt idx="8">
                  <c:v>1</c:v>
                </c:pt>
                <c:pt idx="9">
                  <c:v>1</c:v>
                </c:pt>
                <c:pt idx="10">
                  <c:v>1</c:v>
                </c:pt>
                <c:pt idx="11">
                  <c:v>0</c:v>
                </c:pt>
                <c:pt idx="12">
                  <c:v>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BE4F-4DB8-BD89-066A17A4F14A}"/>
            </c:ext>
          </c:extLst>
        </c:ser>
        <c:dLbls>
          <c:showLegendKey val="0"/>
          <c:showVal val="0"/>
          <c:showCatName val="0"/>
          <c:showSerName val="0"/>
          <c:showPercent val="0"/>
          <c:showBubbleSize val="0"/>
        </c:dLbls>
        <c:axId val="279355776"/>
        <c:axId val="279357696"/>
      </c:scatterChart>
      <c:valAx>
        <c:axId val="279355776"/>
        <c:scaling>
          <c:orientation val="minMax"/>
        </c:scaling>
        <c:delete val="0"/>
        <c:axPos val="b"/>
        <c:title>
          <c:tx>
            <c:rich>
              <a:bodyPr/>
              <a:lstStyle/>
              <a:p>
                <a:pPr>
                  <a:defRPr sz="1000" b="0" i="0">
                    <a:latin typeface="Arial"/>
                    <a:ea typeface="Arial"/>
                    <a:cs typeface="Arial"/>
                  </a:defRPr>
                </a:pPr>
                <a:r>
                  <a:rPr lang="en-US"/>
                  <a:t>X2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79357696"/>
        <c:crosses val="autoZero"/>
        <c:crossBetween val="midCat"/>
      </c:valAx>
      <c:valAx>
        <c:axId val="279357696"/>
        <c:scaling>
          <c:orientation val="minMax"/>
        </c:scaling>
        <c:delete val="1"/>
        <c:axPos val="l"/>
        <c:numFmt formatCode="General" sourceLinked="1"/>
        <c:majorTickMark val="out"/>
        <c:minorTickMark val="none"/>
        <c:tickLblPos val="nextTo"/>
        <c:crossAx val="27935577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ChartDataSheet_!$D$4:$D$16</c:f>
              <c:numCache>
                <c:formatCode>General</c:formatCode>
                <c:ptCount val="13"/>
                <c:pt idx="0">
                  <c:v>0</c:v>
                </c:pt>
                <c:pt idx="1">
                  <c:v>0</c:v>
                </c:pt>
                <c:pt idx="2">
                  <c:v>0</c:v>
                </c:pt>
                <c:pt idx="3">
                  <c:v>1</c:v>
                </c:pt>
                <c:pt idx="4">
                  <c:v>1</c:v>
                </c:pt>
                <c:pt idx="5">
                  <c:v>1</c:v>
                </c:pt>
                <c:pt idx="6">
                  <c:v>1</c:v>
                </c:pt>
                <c:pt idx="7">
                  <c:v>1</c:v>
                </c:pt>
                <c:pt idx="8">
                  <c:v>1</c:v>
                </c:pt>
                <c:pt idx="9">
                  <c:v>1</c:v>
                </c:pt>
                <c:pt idx="10">
                  <c:v>1</c:v>
                </c:pt>
                <c:pt idx="11">
                  <c:v>0</c:v>
                </c:pt>
                <c:pt idx="12">
                  <c:v>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FF5C-4A75-8105-EB507A35F01E}"/>
            </c:ext>
          </c:extLst>
        </c:ser>
        <c:dLbls>
          <c:showLegendKey val="0"/>
          <c:showVal val="0"/>
          <c:showCatName val="0"/>
          <c:showSerName val="0"/>
          <c:showPercent val="0"/>
          <c:showBubbleSize val="0"/>
        </c:dLbls>
        <c:axId val="279784064"/>
        <c:axId val="279790336"/>
      </c:scatterChart>
      <c:valAx>
        <c:axId val="279784064"/>
        <c:scaling>
          <c:orientation val="minMax"/>
        </c:scaling>
        <c:delete val="0"/>
        <c:axPos val="b"/>
        <c:title>
          <c:tx>
            <c:rich>
              <a:bodyPr/>
              <a:lstStyle/>
              <a:p>
                <a:pPr>
                  <a:defRPr sz="1000" b="0" i="0">
                    <a:latin typeface="Arial"/>
                    <a:ea typeface="Arial"/>
                    <a:cs typeface="Arial"/>
                  </a:defRPr>
                </a:pPr>
                <a:r>
                  <a:rPr lang="en-US"/>
                  <a:t>X3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79790336"/>
        <c:crosses val="autoZero"/>
        <c:crossBetween val="midCat"/>
      </c:valAx>
      <c:valAx>
        <c:axId val="279790336"/>
        <c:scaling>
          <c:orientation val="minMax"/>
        </c:scaling>
        <c:delete val="1"/>
        <c:axPos val="l"/>
        <c:numFmt formatCode="General" sourceLinked="1"/>
        <c:majorTickMark val="out"/>
        <c:minorTickMark val="none"/>
        <c:tickLblPos val="nextTo"/>
        <c:crossAx val="27978406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ChartDataSheet_!$E$4:$E$16</c:f>
              <c:numCache>
                <c:formatCode>General</c:formatCode>
                <c:ptCount val="13"/>
                <c:pt idx="0">
                  <c:v>0</c:v>
                </c:pt>
                <c:pt idx="1">
                  <c:v>0</c:v>
                </c:pt>
                <c:pt idx="2">
                  <c:v>0</c:v>
                </c:pt>
                <c:pt idx="3">
                  <c:v>1</c:v>
                </c:pt>
                <c:pt idx="4">
                  <c:v>1</c:v>
                </c:pt>
                <c:pt idx="5">
                  <c:v>1</c:v>
                </c:pt>
                <c:pt idx="6">
                  <c:v>1</c:v>
                </c:pt>
                <c:pt idx="7">
                  <c:v>1</c:v>
                </c:pt>
                <c:pt idx="8">
                  <c:v>1</c:v>
                </c:pt>
                <c:pt idx="9">
                  <c:v>1</c:v>
                </c:pt>
                <c:pt idx="10">
                  <c:v>1</c:v>
                </c:pt>
                <c:pt idx="11">
                  <c:v>0</c:v>
                </c:pt>
                <c:pt idx="12">
                  <c:v>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363C-46C2-B884-F0ACCA86C662}"/>
            </c:ext>
          </c:extLst>
        </c:ser>
        <c:dLbls>
          <c:showLegendKey val="0"/>
          <c:showVal val="0"/>
          <c:showCatName val="0"/>
          <c:showSerName val="0"/>
          <c:showPercent val="0"/>
          <c:showBubbleSize val="0"/>
        </c:dLbls>
        <c:axId val="279823488"/>
        <c:axId val="279825408"/>
      </c:scatterChart>
      <c:valAx>
        <c:axId val="279823488"/>
        <c:scaling>
          <c:orientation val="minMax"/>
        </c:scaling>
        <c:delete val="0"/>
        <c:axPos val="b"/>
        <c:title>
          <c:tx>
            <c:rich>
              <a:bodyPr/>
              <a:lstStyle/>
              <a:p>
                <a:pPr>
                  <a:defRPr sz="1000" b="0" i="0">
                    <a:latin typeface="Arial"/>
                    <a:ea typeface="Arial"/>
                    <a:cs typeface="Arial"/>
                  </a:defRPr>
                </a:pPr>
                <a:r>
                  <a:rPr lang="en-US"/>
                  <a:t>X4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79825408"/>
        <c:crosses val="autoZero"/>
        <c:crossBetween val="midCat"/>
      </c:valAx>
      <c:valAx>
        <c:axId val="279825408"/>
        <c:scaling>
          <c:orientation val="minMax"/>
        </c:scaling>
        <c:delete val="1"/>
        <c:axPos val="l"/>
        <c:numFmt formatCode="General" sourceLinked="1"/>
        <c:majorTickMark val="out"/>
        <c:minorTickMark val="none"/>
        <c:tickLblPos val="nextTo"/>
        <c:crossAx val="279823488"/>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ChartDataSheet_!$F$4:$F$16</c:f>
              <c:numCache>
                <c:formatCode>General</c:formatCode>
                <c:ptCount val="13"/>
                <c:pt idx="0">
                  <c:v>0</c:v>
                </c:pt>
                <c:pt idx="1">
                  <c:v>0</c:v>
                </c:pt>
                <c:pt idx="2">
                  <c:v>0</c:v>
                </c:pt>
                <c:pt idx="3">
                  <c:v>0</c:v>
                </c:pt>
                <c:pt idx="4">
                  <c:v>0</c:v>
                </c:pt>
                <c:pt idx="5">
                  <c:v>0</c:v>
                </c:pt>
                <c:pt idx="6">
                  <c:v>1</c:v>
                </c:pt>
                <c:pt idx="7">
                  <c:v>1</c:v>
                </c:pt>
                <c:pt idx="8">
                  <c:v>1</c:v>
                </c:pt>
                <c:pt idx="9">
                  <c:v>1</c:v>
                </c:pt>
                <c:pt idx="10">
                  <c:v>1</c:v>
                </c:pt>
                <c:pt idx="11">
                  <c:v>0</c:v>
                </c:pt>
                <c:pt idx="12">
                  <c:v>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4952-414A-9182-228118F8EED5}"/>
            </c:ext>
          </c:extLst>
        </c:ser>
        <c:dLbls>
          <c:showLegendKey val="0"/>
          <c:showVal val="0"/>
          <c:showCatName val="0"/>
          <c:showSerName val="0"/>
          <c:showPercent val="0"/>
          <c:showBubbleSize val="0"/>
        </c:dLbls>
        <c:axId val="280374656"/>
        <c:axId val="280380928"/>
      </c:scatterChart>
      <c:valAx>
        <c:axId val="280374656"/>
        <c:scaling>
          <c:orientation val="minMax"/>
        </c:scaling>
        <c:delete val="0"/>
        <c:axPos val="b"/>
        <c:title>
          <c:tx>
            <c:rich>
              <a:bodyPr/>
              <a:lstStyle/>
              <a:p>
                <a:pPr>
                  <a:defRPr sz="1000" b="0" i="0">
                    <a:latin typeface="Arial"/>
                    <a:ea typeface="Arial"/>
                    <a:cs typeface="Arial"/>
                  </a:defRPr>
                </a:pPr>
                <a:r>
                  <a:rPr lang="en-US"/>
                  <a:t>X5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0380928"/>
        <c:crosses val="autoZero"/>
        <c:crossBetween val="midCat"/>
      </c:valAx>
      <c:valAx>
        <c:axId val="280380928"/>
        <c:scaling>
          <c:orientation val="minMax"/>
        </c:scaling>
        <c:delete val="1"/>
        <c:axPos val="l"/>
        <c:numFmt formatCode="General" sourceLinked="1"/>
        <c:majorTickMark val="out"/>
        <c:minorTickMark val="none"/>
        <c:tickLblPos val="nextTo"/>
        <c:crossAx val="28037465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ChartDataSheet_!$G$4:$G$16</c:f>
              <c:numCache>
                <c:formatCode>General</c:formatCode>
                <c:ptCount val="13"/>
                <c:pt idx="0">
                  <c:v>5</c:v>
                </c:pt>
                <c:pt idx="1">
                  <c:v>6.7</c:v>
                </c:pt>
                <c:pt idx="2">
                  <c:v>6.7</c:v>
                </c:pt>
                <c:pt idx="3">
                  <c:v>8.0500000000000007</c:v>
                </c:pt>
                <c:pt idx="4">
                  <c:v>8.0500000000000007</c:v>
                </c:pt>
                <c:pt idx="5">
                  <c:v>8.0500000000000007</c:v>
                </c:pt>
                <c:pt idx="6">
                  <c:v>9.1</c:v>
                </c:pt>
                <c:pt idx="7">
                  <c:v>9.1</c:v>
                </c:pt>
                <c:pt idx="8">
                  <c:v>10</c:v>
                </c:pt>
                <c:pt idx="9">
                  <c:v>9.1</c:v>
                </c:pt>
                <c:pt idx="10">
                  <c:v>9.1</c:v>
                </c:pt>
                <c:pt idx="11">
                  <c:v>6.7</c:v>
                </c:pt>
                <c:pt idx="12">
                  <c:v>6.7</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442D-45BB-B472-B51B717B778B}"/>
            </c:ext>
          </c:extLst>
        </c:ser>
        <c:dLbls>
          <c:showLegendKey val="0"/>
          <c:showVal val="0"/>
          <c:showCatName val="0"/>
          <c:showSerName val="0"/>
          <c:showPercent val="0"/>
          <c:showBubbleSize val="0"/>
        </c:dLbls>
        <c:axId val="280405888"/>
        <c:axId val="280416256"/>
      </c:scatterChart>
      <c:valAx>
        <c:axId val="280405888"/>
        <c:scaling>
          <c:orientation val="minMax"/>
          <c:min val="4"/>
        </c:scaling>
        <c:delete val="0"/>
        <c:axPos val="b"/>
        <c:title>
          <c:tx>
            <c:rich>
              <a:bodyPr/>
              <a:lstStyle/>
              <a:p>
                <a:pPr>
                  <a:defRPr sz="1000" b="0" i="0">
                    <a:latin typeface="Arial"/>
                    <a:ea typeface="Arial"/>
                    <a:cs typeface="Arial"/>
                  </a:defRPr>
                </a:pPr>
                <a:r>
                  <a:rPr lang="en-US"/>
                  <a:t>X6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0416256"/>
        <c:crosses val="autoZero"/>
        <c:crossBetween val="midCat"/>
      </c:valAx>
      <c:valAx>
        <c:axId val="280416256"/>
        <c:scaling>
          <c:orientation val="minMax"/>
        </c:scaling>
        <c:delete val="1"/>
        <c:axPos val="l"/>
        <c:numFmt formatCode="General" sourceLinked="1"/>
        <c:majorTickMark val="out"/>
        <c:minorTickMark val="none"/>
        <c:tickLblPos val="nextTo"/>
        <c:crossAx val="280405888"/>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ChartDataSheet_!$H$4:$H$16</c:f>
              <c:numCache>
                <c:formatCode>General</c:formatCode>
                <c:ptCount val="13"/>
                <c:pt idx="0">
                  <c:v>2.2000000000000002</c:v>
                </c:pt>
                <c:pt idx="1">
                  <c:v>3.3</c:v>
                </c:pt>
                <c:pt idx="2">
                  <c:v>3.3</c:v>
                </c:pt>
                <c:pt idx="3">
                  <c:v>3.7</c:v>
                </c:pt>
                <c:pt idx="4">
                  <c:v>3.7</c:v>
                </c:pt>
                <c:pt idx="5">
                  <c:v>3.7</c:v>
                </c:pt>
                <c:pt idx="6">
                  <c:v>4.0999999999999996</c:v>
                </c:pt>
                <c:pt idx="7">
                  <c:v>4.0999999999999996</c:v>
                </c:pt>
                <c:pt idx="8">
                  <c:v>5.0999999999999996</c:v>
                </c:pt>
                <c:pt idx="9">
                  <c:v>4.0999999999999996</c:v>
                </c:pt>
                <c:pt idx="10">
                  <c:v>4.0999999999999996</c:v>
                </c:pt>
                <c:pt idx="11">
                  <c:v>3.3</c:v>
                </c:pt>
                <c:pt idx="12">
                  <c:v>3.3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12A9-45C3-83B0-CF032943E8BC}"/>
            </c:ext>
          </c:extLst>
        </c:ser>
        <c:ser>
          <c:idx val="1"/>
          <c:order val="1"/>
          <c:spPr>
            <a:ln w="12700">
              <a:solidFill>
                <a:srgbClr val="010000"/>
              </a:solidFill>
              <a:prstDash val="sysDash"/>
            </a:ln>
          </c:spPr>
          <c:marker>
            <c:symbol val="none"/>
          </c:marker>
          <c:xVal>
            <c:numRef>
              <c:f>ChartDataSheet_!$H$21:$H$22</c:f>
              <c:numCache>
                <c:formatCode>General</c:formatCode>
                <c:ptCount val="2"/>
                <c:pt idx="0">
                  <c:v>5.2999999999999989</c:v>
                </c:pt>
                <c:pt idx="1">
                  <c:v>5.2999999999999989</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12A9-45C3-83B0-CF032943E8BC}"/>
            </c:ext>
          </c:extLst>
        </c:ser>
        <c:ser>
          <c:idx val="2"/>
          <c:order val="2"/>
          <c:spPr>
            <a:ln w="12700">
              <a:solidFill>
                <a:srgbClr val="010000"/>
              </a:solidFill>
              <a:prstDash val="sysDash"/>
            </a:ln>
          </c:spPr>
          <c:marker>
            <c:symbol val="none"/>
          </c:marker>
          <c:xVal>
            <c:numRef>
              <c:f>ChartDataSheet_!$H$23:$H$24</c:f>
              <c:numCache>
                <c:formatCode>General</c:formatCode>
                <c:ptCount val="2"/>
                <c:pt idx="0">
                  <c:v>6.4999999999999991</c:v>
                </c:pt>
                <c:pt idx="1">
                  <c:v>6.4999999999999991</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12A9-45C3-83B0-CF032943E8BC}"/>
            </c:ext>
          </c:extLst>
        </c:ser>
        <c:ser>
          <c:idx val="3"/>
          <c:order val="3"/>
          <c:spPr>
            <a:ln w="28575">
              <a:noFill/>
            </a:ln>
            <a:effectLst/>
          </c:spPr>
          <c:marker>
            <c:symbol val="circle"/>
            <c:size val="4"/>
            <c:spPr>
              <a:noFill/>
              <a:ln>
                <a:solidFill>
                  <a:srgbClr val="000000"/>
                </a:solidFill>
                <a:prstDash val="solid"/>
              </a:ln>
            </c:spPr>
          </c:marker>
          <c:xVal>
            <c:numRef>
              <c:f>ChartDataSheet_!$H$25:$H$32</c:f>
              <c:numCache>
                <c:formatCode>General</c:formatCode>
                <c:ptCount val="8"/>
                <c:pt idx="0">
                  <c:v>5.6</c:v>
                </c:pt>
                <c:pt idx="1">
                  <c:v>5.7</c:v>
                </c:pt>
                <c:pt idx="2">
                  <c:v>5.5</c:v>
                </c:pt>
                <c:pt idx="3">
                  <c:v>5.6</c:v>
                </c:pt>
                <c:pt idx="4">
                  <c:v>5.7</c:v>
                </c:pt>
                <c:pt idx="5">
                  <c:v>5.7</c:v>
                </c:pt>
                <c:pt idx="6">
                  <c:v>5.7</c:v>
                </c:pt>
                <c:pt idx="7">
                  <c:v>5.5</c:v>
                </c:pt>
              </c:numCache>
            </c:numRef>
          </c:xVal>
          <c:yVal>
            <c:numRef>
              <c:f>ChartDataSheet_!$A$25:$A$32</c:f>
              <c:numCache>
                <c:formatCode>General</c:formatCode>
                <c:ptCount val="8"/>
                <c:pt idx="0">
                  <c:v>1.8</c:v>
                </c:pt>
                <c:pt idx="1">
                  <c:v>1.8</c:v>
                </c:pt>
                <c:pt idx="2">
                  <c:v>1.8</c:v>
                </c:pt>
                <c:pt idx="3">
                  <c:v>1.8</c:v>
                </c:pt>
                <c:pt idx="4">
                  <c:v>1.8</c:v>
                </c:pt>
                <c:pt idx="5">
                  <c:v>1.8</c:v>
                </c:pt>
                <c:pt idx="6">
                  <c:v>1.8</c:v>
                </c:pt>
                <c:pt idx="7">
                  <c:v>1.8</c:v>
                </c:pt>
              </c:numCache>
            </c:numRef>
          </c:yVal>
          <c:smooth val="0"/>
          <c:extLst xmlns:c16r2="http://schemas.microsoft.com/office/drawing/2015/06/chart">
            <c:ext xmlns:c16="http://schemas.microsoft.com/office/drawing/2014/chart" uri="{C3380CC4-5D6E-409C-BE32-E72D297353CC}">
              <c16:uniqueId val="{00000004-12A9-45C3-83B0-CF032943E8BC}"/>
            </c:ext>
          </c:extLst>
        </c:ser>
        <c:dLbls>
          <c:showLegendKey val="0"/>
          <c:showVal val="0"/>
          <c:showCatName val="0"/>
          <c:showSerName val="0"/>
          <c:showPercent val="0"/>
          <c:showBubbleSize val="0"/>
        </c:dLbls>
        <c:axId val="281046400"/>
        <c:axId val="281053056"/>
      </c:scatterChart>
      <c:valAx>
        <c:axId val="281046400"/>
        <c:scaling>
          <c:orientation val="minMax"/>
          <c:min val="2"/>
        </c:scaling>
        <c:delete val="0"/>
        <c:axPos val="b"/>
        <c:title>
          <c:tx>
            <c:rich>
              <a:bodyPr/>
              <a:lstStyle/>
              <a:p>
                <a:pPr>
                  <a:defRPr sz="1000" b="0" i="0">
                    <a:latin typeface="Arial"/>
                    <a:ea typeface="Arial"/>
                    <a:cs typeface="Arial"/>
                  </a:defRPr>
                </a:pPr>
                <a:r>
                  <a:rPr lang="en-US"/>
                  <a:t>X7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1053056"/>
        <c:crosses val="autoZero"/>
        <c:crossBetween val="midCat"/>
      </c:valAx>
      <c:valAx>
        <c:axId val="281053056"/>
        <c:scaling>
          <c:orientation val="minMax"/>
        </c:scaling>
        <c:delete val="1"/>
        <c:axPos val="l"/>
        <c:numFmt formatCode="General" sourceLinked="1"/>
        <c:majorTickMark val="out"/>
        <c:minorTickMark val="none"/>
        <c:tickLblPos val="nextTo"/>
        <c:crossAx val="281046400"/>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ChartDataSheet_!$I$4:$I$16</c:f>
              <c:numCache>
                <c:formatCode>General</c:formatCode>
                <c:ptCount val="13"/>
                <c:pt idx="0">
                  <c:v>1.2</c:v>
                </c:pt>
                <c:pt idx="1">
                  <c:v>4.0999999999999996</c:v>
                </c:pt>
                <c:pt idx="2">
                  <c:v>4.0999999999999996</c:v>
                </c:pt>
                <c:pt idx="3">
                  <c:v>5.3</c:v>
                </c:pt>
                <c:pt idx="4">
                  <c:v>5.3</c:v>
                </c:pt>
                <c:pt idx="5">
                  <c:v>5.3</c:v>
                </c:pt>
                <c:pt idx="6">
                  <c:v>6.4250000000000007</c:v>
                </c:pt>
                <c:pt idx="7">
                  <c:v>6.4250000000000007</c:v>
                </c:pt>
                <c:pt idx="8">
                  <c:v>8.9</c:v>
                </c:pt>
                <c:pt idx="9">
                  <c:v>6.4250000000000007</c:v>
                </c:pt>
                <c:pt idx="10">
                  <c:v>6.4250000000000007</c:v>
                </c:pt>
                <c:pt idx="11">
                  <c:v>4.0999999999999996</c:v>
                </c:pt>
                <c:pt idx="12">
                  <c:v>4.0999999999999996</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A774-4754-AA68-4996CFB33C20}"/>
            </c:ext>
          </c:extLst>
        </c:ser>
        <c:ser>
          <c:idx val="1"/>
          <c:order val="1"/>
          <c:spPr>
            <a:ln w="12700">
              <a:solidFill>
                <a:srgbClr val="010000"/>
              </a:solidFill>
              <a:prstDash val="sysDash"/>
            </a:ln>
          </c:spPr>
          <c:marker>
            <c:symbol val="none"/>
          </c:marker>
          <c:xVal>
            <c:numRef>
              <c:f>ChartDataSheet_!$I$17:$I$18</c:f>
              <c:numCache>
                <c:formatCode>General</c:formatCode>
                <c:ptCount val="2"/>
                <c:pt idx="0">
                  <c:v>-2.8750000000000036</c:v>
                </c:pt>
                <c:pt idx="1">
                  <c:v>-2.8750000000000036</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A774-4754-AA68-4996CFB33C20}"/>
            </c:ext>
          </c:extLst>
        </c:ser>
        <c:ser>
          <c:idx val="2"/>
          <c:order val="2"/>
          <c:spPr>
            <a:ln w="12700">
              <a:solidFill>
                <a:srgbClr val="010000"/>
              </a:solidFill>
              <a:prstDash val="sysDash"/>
            </a:ln>
          </c:spPr>
          <c:marker>
            <c:symbol val="none"/>
          </c:marker>
          <c:xVal>
            <c:numRef>
              <c:f>ChartDataSheet_!$I$19:$I$20</c:f>
              <c:numCache>
                <c:formatCode>General</c:formatCode>
                <c:ptCount val="2"/>
                <c:pt idx="0">
                  <c:v>0.61249999999999805</c:v>
                </c:pt>
                <c:pt idx="1">
                  <c:v>0.61249999999999805</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A774-4754-AA68-4996CFB33C20}"/>
            </c:ext>
          </c:extLst>
        </c:ser>
        <c:ser>
          <c:idx val="3"/>
          <c:order val="3"/>
          <c:spPr>
            <a:ln w="28575">
              <a:noFill/>
            </a:ln>
            <a:effectLst/>
          </c:spPr>
          <c:marker>
            <c:symbol val="circle"/>
            <c:size val="4"/>
            <c:spPr>
              <a:noFill/>
              <a:ln>
                <a:solidFill>
                  <a:srgbClr val="000000"/>
                </a:solidFill>
                <a:prstDash val="solid"/>
              </a:ln>
            </c:spPr>
          </c:marker>
          <c:xVal>
            <c:numRef>
              <c:f>ChartDataSheet_!$I$25:$I$27</c:f>
              <c:numCache>
                <c:formatCode>General</c:formatCode>
                <c:ptCount val="3"/>
                <c:pt idx="0">
                  <c:v>0.4</c:v>
                </c:pt>
                <c:pt idx="1">
                  <c:v>0.6</c:v>
                </c:pt>
                <c:pt idx="2">
                  <c:v>0.5</c:v>
                </c:pt>
              </c:numCache>
            </c:numRef>
          </c:xVal>
          <c:yVal>
            <c:numRef>
              <c:f>ChartDataSheet_!$A$25:$A$27</c:f>
              <c:numCache>
                <c:formatCode>General</c:formatCode>
                <c:ptCount val="3"/>
                <c:pt idx="0">
                  <c:v>1.8</c:v>
                </c:pt>
                <c:pt idx="1">
                  <c:v>1.8</c:v>
                </c:pt>
                <c:pt idx="2">
                  <c:v>1.8</c:v>
                </c:pt>
              </c:numCache>
            </c:numRef>
          </c:yVal>
          <c:smooth val="0"/>
          <c:extLst xmlns:c16r2="http://schemas.microsoft.com/office/drawing/2015/06/chart">
            <c:ext xmlns:c16="http://schemas.microsoft.com/office/drawing/2014/chart" uri="{C3380CC4-5D6E-409C-BE32-E72D297353CC}">
              <c16:uniqueId val="{00000004-A774-4754-AA68-4996CFB33C20}"/>
            </c:ext>
          </c:extLst>
        </c:ser>
        <c:dLbls>
          <c:showLegendKey val="0"/>
          <c:showVal val="0"/>
          <c:showCatName val="0"/>
          <c:showSerName val="0"/>
          <c:showPercent val="0"/>
          <c:showBubbleSize val="0"/>
        </c:dLbls>
        <c:axId val="281622016"/>
        <c:axId val="281628672"/>
      </c:scatterChart>
      <c:valAx>
        <c:axId val="281622016"/>
        <c:scaling>
          <c:orientation val="minMax"/>
          <c:min val="0"/>
        </c:scaling>
        <c:delete val="0"/>
        <c:axPos val="b"/>
        <c:title>
          <c:tx>
            <c:rich>
              <a:bodyPr/>
              <a:lstStyle/>
              <a:p>
                <a:pPr>
                  <a:defRPr sz="1000" b="0" i="0">
                    <a:latin typeface="Arial"/>
                    <a:ea typeface="Arial"/>
                    <a:cs typeface="Arial"/>
                  </a:defRPr>
                </a:pPr>
                <a:r>
                  <a:rPr lang="en-US"/>
                  <a:t>X8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1628672"/>
        <c:crosses val="autoZero"/>
        <c:crossBetween val="midCat"/>
      </c:valAx>
      <c:valAx>
        <c:axId val="281628672"/>
        <c:scaling>
          <c:orientation val="minMax"/>
        </c:scaling>
        <c:delete val="1"/>
        <c:axPos val="l"/>
        <c:numFmt formatCode="General" sourceLinked="1"/>
        <c:majorTickMark val="out"/>
        <c:minorTickMark val="none"/>
        <c:tickLblPos val="nextTo"/>
        <c:crossAx val="28162201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ChartDataSheet_!$J$4:$J$16</c:f>
              <c:numCache>
                <c:formatCode>General</c:formatCode>
                <c:ptCount val="13"/>
                <c:pt idx="0">
                  <c:v>2.6</c:v>
                </c:pt>
                <c:pt idx="1">
                  <c:v>4.5</c:v>
                </c:pt>
                <c:pt idx="2">
                  <c:v>4.5</c:v>
                </c:pt>
                <c:pt idx="3">
                  <c:v>5.4</c:v>
                </c:pt>
                <c:pt idx="4">
                  <c:v>5.4</c:v>
                </c:pt>
                <c:pt idx="5">
                  <c:v>5.4</c:v>
                </c:pt>
                <c:pt idx="6">
                  <c:v>6.2</c:v>
                </c:pt>
                <c:pt idx="7">
                  <c:v>6.2</c:v>
                </c:pt>
                <c:pt idx="8">
                  <c:v>8.6999999999999993</c:v>
                </c:pt>
                <c:pt idx="9">
                  <c:v>6.2</c:v>
                </c:pt>
                <c:pt idx="10">
                  <c:v>6.2</c:v>
                </c:pt>
                <c:pt idx="11">
                  <c:v>4.5</c:v>
                </c:pt>
                <c:pt idx="12">
                  <c:v>4.5</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9DA3-4418-BA7B-3B198EBDBA1B}"/>
            </c:ext>
          </c:extLst>
        </c:ser>
        <c:ser>
          <c:idx val="1"/>
          <c:order val="1"/>
          <c:spPr>
            <a:ln w="12700">
              <a:solidFill>
                <a:srgbClr val="010000"/>
              </a:solidFill>
              <a:prstDash val="sysDash"/>
            </a:ln>
          </c:spPr>
          <c:marker>
            <c:symbol val="none"/>
          </c:marker>
          <c:xVal>
            <c:numRef>
              <c:f>ChartDataSheet_!$J$17:$J$18</c:f>
              <c:numCache>
                <c:formatCode>General</c:formatCode>
                <c:ptCount val="2"/>
                <c:pt idx="0">
                  <c:v>-0.60000000000000053</c:v>
                </c:pt>
                <c:pt idx="1">
                  <c:v>-0.60000000000000053</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9DA3-4418-BA7B-3B198EBDBA1B}"/>
            </c:ext>
          </c:extLst>
        </c:ser>
        <c:ser>
          <c:idx val="2"/>
          <c:order val="2"/>
          <c:spPr>
            <a:ln w="12700">
              <a:solidFill>
                <a:srgbClr val="010000"/>
              </a:solidFill>
              <a:prstDash val="sysDash"/>
            </a:ln>
          </c:spPr>
          <c:marker>
            <c:symbol val="none"/>
          </c:marker>
          <c:xVal>
            <c:numRef>
              <c:f>ChartDataSheet_!$J$19:$J$20</c:f>
              <c:numCache>
                <c:formatCode>General</c:formatCode>
                <c:ptCount val="2"/>
                <c:pt idx="0">
                  <c:v>1.9499999999999997</c:v>
                </c:pt>
                <c:pt idx="1">
                  <c:v>1.9499999999999997</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9DA3-4418-BA7B-3B198EBDBA1B}"/>
            </c:ext>
          </c:extLst>
        </c:ser>
        <c:ser>
          <c:idx val="3"/>
          <c:order val="3"/>
          <c:spPr>
            <a:ln w="28575">
              <a:noFill/>
            </a:ln>
            <a:effectLst/>
          </c:spPr>
          <c:marker>
            <c:symbol val="circle"/>
            <c:size val="4"/>
            <c:spPr>
              <a:noFill/>
              <a:ln>
                <a:solidFill>
                  <a:srgbClr val="000000"/>
                </a:solidFill>
                <a:prstDash val="solid"/>
              </a:ln>
            </c:spPr>
          </c:marker>
          <c:xVal>
            <c:numRef>
              <c:f>ChartDataSheet_!$J$25</c:f>
              <c:numCache>
                <c:formatCode>General</c:formatCode>
                <c:ptCount val="1"/>
                <c:pt idx="0">
                  <c:v>1.5</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4-9DA3-4418-BA7B-3B198EBDBA1B}"/>
            </c:ext>
          </c:extLst>
        </c:ser>
        <c:dLbls>
          <c:showLegendKey val="0"/>
          <c:showVal val="0"/>
          <c:showCatName val="0"/>
          <c:showSerName val="0"/>
          <c:showPercent val="0"/>
          <c:showBubbleSize val="0"/>
        </c:dLbls>
        <c:axId val="281648512"/>
        <c:axId val="281651072"/>
      </c:scatterChart>
      <c:valAx>
        <c:axId val="281648512"/>
        <c:scaling>
          <c:orientation val="minMax"/>
          <c:min val="0"/>
        </c:scaling>
        <c:delete val="0"/>
        <c:axPos val="b"/>
        <c:title>
          <c:tx>
            <c:rich>
              <a:bodyPr/>
              <a:lstStyle/>
              <a:p>
                <a:pPr>
                  <a:defRPr sz="1000" b="0" i="0">
                    <a:latin typeface="Arial"/>
                    <a:ea typeface="Arial"/>
                    <a:cs typeface="Arial"/>
                  </a:defRPr>
                </a:pPr>
                <a:r>
                  <a:rPr lang="en-US"/>
                  <a:t>X9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1651072"/>
        <c:crosses val="autoZero"/>
        <c:crossBetween val="midCat"/>
      </c:valAx>
      <c:valAx>
        <c:axId val="281651072"/>
        <c:scaling>
          <c:orientation val="minMax"/>
        </c:scaling>
        <c:delete val="1"/>
        <c:axPos val="l"/>
        <c:numFmt formatCode="General" sourceLinked="1"/>
        <c:majorTickMark val="out"/>
        <c:minorTickMark val="none"/>
        <c:tickLblPos val="nextTo"/>
        <c:crossAx val="28164851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ChartDataSheet_!$K$4:$K$16</c:f>
              <c:numCache>
                <c:formatCode>General</c:formatCode>
                <c:ptCount val="13"/>
                <c:pt idx="0">
                  <c:v>1.5</c:v>
                </c:pt>
                <c:pt idx="1">
                  <c:v>3.2</c:v>
                </c:pt>
                <c:pt idx="2">
                  <c:v>3.2</c:v>
                </c:pt>
                <c:pt idx="3">
                  <c:v>4</c:v>
                </c:pt>
                <c:pt idx="4">
                  <c:v>4</c:v>
                </c:pt>
                <c:pt idx="5">
                  <c:v>4</c:v>
                </c:pt>
                <c:pt idx="6">
                  <c:v>4.9250000000000007</c:v>
                </c:pt>
                <c:pt idx="7">
                  <c:v>4.9250000000000007</c:v>
                </c:pt>
                <c:pt idx="8">
                  <c:v>6.9</c:v>
                </c:pt>
                <c:pt idx="9">
                  <c:v>4.9250000000000007</c:v>
                </c:pt>
                <c:pt idx="10">
                  <c:v>4.9250000000000007</c:v>
                </c:pt>
                <c:pt idx="11">
                  <c:v>3.2</c:v>
                </c:pt>
                <c:pt idx="12">
                  <c:v>3.2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B8C0-42B0-A327-A1F3AF9287D3}"/>
            </c:ext>
          </c:extLst>
        </c:ser>
        <c:dLbls>
          <c:showLegendKey val="0"/>
          <c:showVal val="0"/>
          <c:showCatName val="0"/>
          <c:showSerName val="0"/>
          <c:showPercent val="0"/>
          <c:showBubbleSize val="0"/>
        </c:dLbls>
        <c:axId val="281549056"/>
        <c:axId val="281555328"/>
      </c:scatterChart>
      <c:valAx>
        <c:axId val="281549056"/>
        <c:scaling>
          <c:orientation val="minMax"/>
        </c:scaling>
        <c:delete val="0"/>
        <c:axPos val="b"/>
        <c:title>
          <c:tx>
            <c:rich>
              <a:bodyPr/>
              <a:lstStyle/>
              <a:p>
                <a:pPr>
                  <a:defRPr sz="1000" b="0" i="0">
                    <a:latin typeface="Arial"/>
                    <a:ea typeface="Arial"/>
                    <a:cs typeface="Arial"/>
                  </a:defRPr>
                </a:pPr>
                <a:r>
                  <a:rPr lang="en-US"/>
                  <a:t>X10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1555328"/>
        <c:crosses val="autoZero"/>
        <c:crossBetween val="midCat"/>
      </c:valAx>
      <c:valAx>
        <c:axId val="281555328"/>
        <c:scaling>
          <c:orientation val="minMax"/>
        </c:scaling>
        <c:delete val="1"/>
        <c:axPos val="l"/>
        <c:numFmt formatCode="General" sourceLinked="1"/>
        <c:majorTickMark val="out"/>
        <c:minorTickMark val="none"/>
        <c:tickLblPos val="nextTo"/>
        <c:crossAx val="28154905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ChartDataSheet_!$L$4:$L$16</c:f>
              <c:numCache>
                <c:formatCode>General</c:formatCode>
                <c:ptCount val="13"/>
                <c:pt idx="0">
                  <c:v>2.2999999999999998</c:v>
                </c:pt>
                <c:pt idx="1">
                  <c:v>4.8</c:v>
                </c:pt>
                <c:pt idx="2">
                  <c:v>4.8</c:v>
                </c:pt>
                <c:pt idx="3">
                  <c:v>5.7</c:v>
                </c:pt>
                <c:pt idx="4">
                  <c:v>5.7</c:v>
                </c:pt>
                <c:pt idx="5">
                  <c:v>5.7</c:v>
                </c:pt>
                <c:pt idx="6">
                  <c:v>6.9</c:v>
                </c:pt>
                <c:pt idx="7">
                  <c:v>6.9</c:v>
                </c:pt>
                <c:pt idx="8">
                  <c:v>8.4</c:v>
                </c:pt>
                <c:pt idx="9">
                  <c:v>6.9</c:v>
                </c:pt>
                <c:pt idx="10">
                  <c:v>6.9</c:v>
                </c:pt>
                <c:pt idx="11">
                  <c:v>4.8</c:v>
                </c:pt>
                <c:pt idx="12">
                  <c:v>4.8</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380E-47DB-9FFF-D2E705B11C42}"/>
            </c:ext>
          </c:extLst>
        </c:ser>
        <c:dLbls>
          <c:showLegendKey val="0"/>
          <c:showVal val="0"/>
          <c:showCatName val="0"/>
          <c:showSerName val="0"/>
          <c:showPercent val="0"/>
          <c:showBubbleSize val="0"/>
        </c:dLbls>
        <c:axId val="281592576"/>
        <c:axId val="281594496"/>
      </c:scatterChart>
      <c:valAx>
        <c:axId val="281592576"/>
        <c:scaling>
          <c:orientation val="minMax"/>
          <c:min val="2"/>
        </c:scaling>
        <c:delete val="0"/>
        <c:axPos val="b"/>
        <c:title>
          <c:tx>
            <c:rich>
              <a:bodyPr/>
              <a:lstStyle/>
              <a:p>
                <a:pPr>
                  <a:defRPr sz="1000" b="0" i="0">
                    <a:latin typeface="Arial"/>
                    <a:ea typeface="Arial"/>
                    <a:cs typeface="Arial"/>
                  </a:defRPr>
                </a:pPr>
                <a:r>
                  <a:rPr lang="en-US"/>
                  <a:t>X11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1594496"/>
        <c:crosses val="autoZero"/>
        <c:crossBetween val="midCat"/>
      </c:valAx>
      <c:valAx>
        <c:axId val="281594496"/>
        <c:scaling>
          <c:orientation val="minMax"/>
        </c:scaling>
        <c:delete val="1"/>
        <c:axPos val="l"/>
        <c:numFmt formatCode="General" sourceLinked="1"/>
        <c:majorTickMark val="out"/>
        <c:minorTickMark val="none"/>
        <c:tickLblPos val="nextTo"/>
        <c:crossAx val="28159257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ChartDataSheet_!$M$4:$M$16</c:f>
              <c:numCache>
                <c:formatCode>General</c:formatCode>
                <c:ptCount val="13"/>
                <c:pt idx="0">
                  <c:v>2.5</c:v>
                </c:pt>
                <c:pt idx="1">
                  <c:v>4.5749999999999993</c:v>
                </c:pt>
                <c:pt idx="2">
                  <c:v>4.5749999999999993</c:v>
                </c:pt>
                <c:pt idx="3">
                  <c:v>5</c:v>
                </c:pt>
                <c:pt idx="4">
                  <c:v>5</c:v>
                </c:pt>
                <c:pt idx="5">
                  <c:v>5</c:v>
                </c:pt>
                <c:pt idx="6">
                  <c:v>6</c:v>
                </c:pt>
                <c:pt idx="7">
                  <c:v>6</c:v>
                </c:pt>
                <c:pt idx="8">
                  <c:v>7.8</c:v>
                </c:pt>
                <c:pt idx="9">
                  <c:v>6</c:v>
                </c:pt>
                <c:pt idx="10">
                  <c:v>6</c:v>
                </c:pt>
                <c:pt idx="11">
                  <c:v>4.5749999999999993</c:v>
                </c:pt>
                <c:pt idx="12">
                  <c:v>4.5749999999999993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A787-4984-9579-B87A7645C8AA}"/>
            </c:ext>
          </c:extLst>
        </c:ser>
        <c:ser>
          <c:idx val="1"/>
          <c:order val="1"/>
          <c:spPr>
            <a:ln w="12700">
              <a:solidFill>
                <a:srgbClr val="010000"/>
              </a:solidFill>
              <a:prstDash val="sysDash"/>
            </a:ln>
          </c:spPr>
          <c:marker>
            <c:symbol val="none"/>
          </c:marker>
          <c:xVal>
            <c:numRef>
              <c:f>ChartDataSheet_!$M$21:$M$22</c:f>
              <c:numCache>
                <c:formatCode>General</c:formatCode>
                <c:ptCount val="2"/>
                <c:pt idx="0">
                  <c:v>8.1375000000000011</c:v>
                </c:pt>
                <c:pt idx="1">
                  <c:v>8.1375000000000011</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A787-4984-9579-B87A7645C8AA}"/>
            </c:ext>
          </c:extLst>
        </c:ser>
        <c:ser>
          <c:idx val="2"/>
          <c:order val="2"/>
          <c:spPr>
            <a:ln w="12700">
              <a:solidFill>
                <a:srgbClr val="010000"/>
              </a:solidFill>
              <a:prstDash val="sysDash"/>
            </a:ln>
          </c:spPr>
          <c:marker>
            <c:symbol val="none"/>
          </c:marker>
          <c:xVal>
            <c:numRef>
              <c:f>ChartDataSheet_!$M$23:$M$24</c:f>
              <c:numCache>
                <c:formatCode>General</c:formatCode>
                <c:ptCount val="2"/>
                <c:pt idx="0">
                  <c:v>10.275000000000002</c:v>
                </c:pt>
                <c:pt idx="1">
                  <c:v>10.275000000000002</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A787-4984-9579-B87A7645C8AA}"/>
            </c:ext>
          </c:extLst>
        </c:ser>
        <c:ser>
          <c:idx val="3"/>
          <c:order val="3"/>
          <c:spPr>
            <a:ln w="28575">
              <a:noFill/>
            </a:ln>
            <a:effectLst/>
          </c:spPr>
          <c:marker>
            <c:symbol val="circle"/>
            <c:size val="4"/>
            <c:spPr>
              <a:noFill/>
              <a:ln>
                <a:solidFill>
                  <a:srgbClr val="000000"/>
                </a:solidFill>
                <a:prstDash val="solid"/>
              </a:ln>
            </c:spPr>
          </c:marker>
          <c:xVal>
            <c:numRef>
              <c:f>ChartDataSheet_!$M$25:$M$26</c:f>
              <c:numCache>
                <c:formatCode>General</c:formatCode>
                <c:ptCount val="2"/>
                <c:pt idx="0">
                  <c:v>8.1999999999999993</c:v>
                </c:pt>
                <c:pt idx="1">
                  <c:v>8.1999999999999993</c:v>
                </c:pt>
              </c:numCache>
            </c:numRef>
          </c:xVal>
          <c:yVal>
            <c:numRef>
              <c:f>ChartDataSheet_!$A$25:$A$26</c:f>
              <c:numCache>
                <c:formatCode>General</c:formatCode>
                <c:ptCount val="2"/>
                <c:pt idx="0">
                  <c:v>1.8</c:v>
                </c:pt>
                <c:pt idx="1">
                  <c:v>1.8</c:v>
                </c:pt>
              </c:numCache>
            </c:numRef>
          </c:yVal>
          <c:smooth val="0"/>
          <c:extLst xmlns:c16r2="http://schemas.microsoft.com/office/drawing/2015/06/chart">
            <c:ext xmlns:c16="http://schemas.microsoft.com/office/drawing/2014/chart" uri="{C3380CC4-5D6E-409C-BE32-E72D297353CC}">
              <c16:uniqueId val="{00000004-A787-4984-9579-B87A7645C8AA}"/>
            </c:ext>
          </c:extLst>
        </c:ser>
        <c:dLbls>
          <c:showLegendKey val="0"/>
          <c:showVal val="0"/>
          <c:showCatName val="0"/>
          <c:showSerName val="0"/>
          <c:showPercent val="0"/>
          <c:showBubbleSize val="0"/>
        </c:dLbls>
        <c:axId val="282630400"/>
        <c:axId val="282632960"/>
      </c:scatterChart>
      <c:valAx>
        <c:axId val="282630400"/>
        <c:scaling>
          <c:orientation val="minMax"/>
        </c:scaling>
        <c:delete val="0"/>
        <c:axPos val="b"/>
        <c:title>
          <c:tx>
            <c:rich>
              <a:bodyPr/>
              <a:lstStyle/>
              <a:p>
                <a:pPr>
                  <a:defRPr sz="1000" b="0" i="0">
                    <a:latin typeface="Arial"/>
                    <a:ea typeface="Arial"/>
                    <a:cs typeface="Arial"/>
                  </a:defRPr>
                </a:pPr>
                <a:r>
                  <a:rPr lang="en-US"/>
                  <a:t>X12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2632960"/>
        <c:crosses val="autoZero"/>
        <c:crossBetween val="midCat"/>
      </c:valAx>
      <c:valAx>
        <c:axId val="282632960"/>
        <c:scaling>
          <c:orientation val="minMax"/>
        </c:scaling>
        <c:delete val="1"/>
        <c:axPos val="l"/>
        <c:numFmt formatCode="General" sourceLinked="1"/>
        <c:majorTickMark val="out"/>
        <c:minorTickMark val="none"/>
        <c:tickLblPos val="nextTo"/>
        <c:crossAx val="282630400"/>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ChartDataSheet_!$N$4:$N$16</c:f>
              <c:numCache>
                <c:formatCode>General</c:formatCode>
                <c:ptCount val="13"/>
                <c:pt idx="0">
                  <c:v>3.7</c:v>
                </c:pt>
                <c:pt idx="1">
                  <c:v>5.8</c:v>
                </c:pt>
                <c:pt idx="2">
                  <c:v>5.8</c:v>
                </c:pt>
                <c:pt idx="3">
                  <c:v>7.15</c:v>
                </c:pt>
                <c:pt idx="4">
                  <c:v>7.15</c:v>
                </c:pt>
                <c:pt idx="5">
                  <c:v>7.15</c:v>
                </c:pt>
                <c:pt idx="6">
                  <c:v>8.3250000000000011</c:v>
                </c:pt>
                <c:pt idx="7">
                  <c:v>8.3250000000000011</c:v>
                </c:pt>
                <c:pt idx="8">
                  <c:v>10</c:v>
                </c:pt>
                <c:pt idx="9">
                  <c:v>8.3250000000000011</c:v>
                </c:pt>
                <c:pt idx="10">
                  <c:v>8.3250000000000011</c:v>
                </c:pt>
                <c:pt idx="11">
                  <c:v>5.8</c:v>
                </c:pt>
                <c:pt idx="12">
                  <c:v>5.8</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2AD6-4689-81DA-1261405D9F5A}"/>
            </c:ext>
          </c:extLst>
        </c:ser>
        <c:dLbls>
          <c:showLegendKey val="0"/>
          <c:showVal val="0"/>
          <c:showCatName val="0"/>
          <c:showSerName val="0"/>
          <c:showPercent val="0"/>
          <c:showBubbleSize val="0"/>
        </c:dLbls>
        <c:axId val="282653824"/>
        <c:axId val="282655744"/>
      </c:scatterChart>
      <c:valAx>
        <c:axId val="282653824"/>
        <c:scaling>
          <c:orientation val="minMax"/>
          <c:min val="2"/>
        </c:scaling>
        <c:delete val="0"/>
        <c:axPos val="b"/>
        <c:title>
          <c:tx>
            <c:rich>
              <a:bodyPr/>
              <a:lstStyle/>
              <a:p>
                <a:pPr>
                  <a:defRPr sz="1000" b="0" i="0">
                    <a:latin typeface="Arial"/>
                    <a:ea typeface="Arial"/>
                    <a:cs typeface="Arial"/>
                  </a:defRPr>
                </a:pPr>
                <a:r>
                  <a:rPr lang="en-US"/>
                  <a:t>X13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2655744"/>
        <c:crosses val="autoZero"/>
        <c:crossBetween val="midCat"/>
      </c:valAx>
      <c:valAx>
        <c:axId val="282655744"/>
        <c:scaling>
          <c:orientation val="minMax"/>
        </c:scaling>
        <c:delete val="1"/>
        <c:axPos val="l"/>
        <c:numFmt formatCode="General" sourceLinked="1"/>
        <c:majorTickMark val="out"/>
        <c:minorTickMark val="none"/>
        <c:tickLblPos val="nextTo"/>
        <c:crossAx val="28265382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ChartDataSheet_!$O$4:$O$16</c:f>
              <c:numCache>
                <c:formatCode>General</c:formatCode>
                <c:ptCount val="13"/>
                <c:pt idx="0">
                  <c:v>3.7</c:v>
                </c:pt>
                <c:pt idx="1">
                  <c:v>5.4</c:v>
                </c:pt>
                <c:pt idx="2">
                  <c:v>5.4</c:v>
                </c:pt>
                <c:pt idx="3">
                  <c:v>6.1</c:v>
                </c:pt>
                <c:pt idx="4">
                  <c:v>6.1</c:v>
                </c:pt>
                <c:pt idx="5">
                  <c:v>6.1</c:v>
                </c:pt>
                <c:pt idx="6">
                  <c:v>6.6</c:v>
                </c:pt>
                <c:pt idx="7">
                  <c:v>6.6</c:v>
                </c:pt>
                <c:pt idx="8">
                  <c:v>8.1</c:v>
                </c:pt>
                <c:pt idx="9">
                  <c:v>6.6</c:v>
                </c:pt>
                <c:pt idx="10">
                  <c:v>6.6</c:v>
                </c:pt>
                <c:pt idx="11">
                  <c:v>5.4</c:v>
                </c:pt>
                <c:pt idx="12">
                  <c:v>5.4</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6AA0-47BE-BA08-98F7619C33F5}"/>
            </c:ext>
          </c:extLst>
        </c:ser>
        <c:ser>
          <c:idx val="1"/>
          <c:order val="1"/>
          <c:spPr>
            <a:ln w="12700">
              <a:solidFill>
                <a:srgbClr val="010000"/>
              </a:solidFill>
              <a:prstDash val="sysDash"/>
            </a:ln>
          </c:spPr>
          <c:marker>
            <c:symbol val="none"/>
          </c:marker>
          <c:xVal>
            <c:numRef>
              <c:f>ChartDataSheet_!$O$21:$O$22</c:f>
              <c:numCache>
                <c:formatCode>General</c:formatCode>
                <c:ptCount val="2"/>
                <c:pt idx="0">
                  <c:v>8.3999999999999986</c:v>
                </c:pt>
                <c:pt idx="1">
                  <c:v>8.3999999999999986</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6AA0-47BE-BA08-98F7619C33F5}"/>
            </c:ext>
          </c:extLst>
        </c:ser>
        <c:ser>
          <c:idx val="2"/>
          <c:order val="2"/>
          <c:spPr>
            <a:ln w="12700">
              <a:solidFill>
                <a:srgbClr val="010000"/>
              </a:solidFill>
              <a:prstDash val="sysDash"/>
            </a:ln>
          </c:spPr>
          <c:marker>
            <c:symbol val="none"/>
          </c:marker>
          <c:xVal>
            <c:numRef>
              <c:f>ChartDataSheet_!$O$23:$O$24</c:f>
              <c:numCache>
                <c:formatCode>General</c:formatCode>
                <c:ptCount val="2"/>
                <c:pt idx="0">
                  <c:v>10.199999999999998</c:v>
                </c:pt>
                <c:pt idx="1">
                  <c:v>10.199999999999998</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6AA0-47BE-BA08-98F7619C33F5}"/>
            </c:ext>
          </c:extLst>
        </c:ser>
        <c:ser>
          <c:idx val="3"/>
          <c:order val="3"/>
          <c:spPr>
            <a:ln w="28575">
              <a:noFill/>
            </a:ln>
            <a:effectLst/>
          </c:spPr>
          <c:marker>
            <c:symbol val="circle"/>
            <c:size val="4"/>
            <c:spPr>
              <a:noFill/>
              <a:ln>
                <a:solidFill>
                  <a:srgbClr val="000000"/>
                </a:solidFill>
                <a:prstDash val="solid"/>
              </a:ln>
            </c:spPr>
          </c:marker>
          <c:xVal>
            <c:numRef>
              <c:f>ChartDataSheet_!$O$25</c:f>
              <c:numCache>
                <c:formatCode>General</c:formatCode>
                <c:ptCount val="1"/>
                <c:pt idx="0">
                  <c:v>8.4</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4-6AA0-47BE-BA08-98F7619C33F5}"/>
            </c:ext>
          </c:extLst>
        </c:ser>
        <c:dLbls>
          <c:showLegendKey val="0"/>
          <c:showVal val="0"/>
          <c:showCatName val="0"/>
          <c:showSerName val="0"/>
          <c:showPercent val="0"/>
          <c:showBubbleSize val="0"/>
        </c:dLbls>
        <c:axId val="283032576"/>
        <c:axId val="283039232"/>
      </c:scatterChart>
      <c:valAx>
        <c:axId val="283032576"/>
        <c:scaling>
          <c:orientation val="minMax"/>
          <c:min val="2"/>
        </c:scaling>
        <c:delete val="0"/>
        <c:axPos val="b"/>
        <c:title>
          <c:tx>
            <c:rich>
              <a:bodyPr/>
              <a:lstStyle/>
              <a:p>
                <a:pPr>
                  <a:defRPr sz="1000" b="0" i="0">
                    <a:latin typeface="Arial"/>
                    <a:ea typeface="Arial"/>
                    <a:cs typeface="Arial"/>
                  </a:defRPr>
                </a:pPr>
                <a:r>
                  <a:rPr lang="en-US"/>
                  <a:t>X14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3039232"/>
        <c:crosses val="autoZero"/>
        <c:crossBetween val="midCat"/>
      </c:valAx>
      <c:valAx>
        <c:axId val="283039232"/>
        <c:scaling>
          <c:orientation val="minMax"/>
        </c:scaling>
        <c:delete val="1"/>
        <c:axPos val="l"/>
        <c:numFmt formatCode="General" sourceLinked="1"/>
        <c:majorTickMark val="out"/>
        <c:minorTickMark val="none"/>
        <c:tickLblPos val="nextTo"/>
        <c:crossAx val="28303257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ChartDataSheet_!$P$4:$P$16</c:f>
              <c:numCache>
                <c:formatCode>General</c:formatCode>
                <c:ptCount val="13"/>
                <c:pt idx="0">
                  <c:v>1.2</c:v>
                </c:pt>
                <c:pt idx="1">
                  <c:v>4.2</c:v>
                </c:pt>
                <c:pt idx="2">
                  <c:v>4.2</c:v>
                </c:pt>
                <c:pt idx="3">
                  <c:v>5.2</c:v>
                </c:pt>
                <c:pt idx="4">
                  <c:v>5.2</c:v>
                </c:pt>
                <c:pt idx="5">
                  <c:v>5.2</c:v>
                </c:pt>
                <c:pt idx="6">
                  <c:v>6.2249999999999996</c:v>
                </c:pt>
                <c:pt idx="7">
                  <c:v>6.2249999999999996</c:v>
                </c:pt>
                <c:pt idx="8">
                  <c:v>9.1999999999999993</c:v>
                </c:pt>
                <c:pt idx="9">
                  <c:v>6.2249999999999996</c:v>
                </c:pt>
                <c:pt idx="10">
                  <c:v>6.2249999999999996</c:v>
                </c:pt>
                <c:pt idx="11">
                  <c:v>4.2</c:v>
                </c:pt>
                <c:pt idx="12">
                  <c:v>4.2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2712-4A96-B6A2-056F3478990C}"/>
            </c:ext>
          </c:extLst>
        </c:ser>
        <c:ser>
          <c:idx val="1"/>
          <c:order val="1"/>
          <c:spPr>
            <a:ln w="12700">
              <a:solidFill>
                <a:srgbClr val="010000"/>
              </a:solidFill>
              <a:prstDash val="sysDash"/>
            </a:ln>
          </c:spPr>
          <c:marker>
            <c:symbol val="none"/>
          </c:marker>
          <c:xVal>
            <c:numRef>
              <c:f>ChartDataSheet_!$P$21:$P$22</c:f>
              <c:numCache>
                <c:formatCode>General</c:formatCode>
                <c:ptCount val="2"/>
                <c:pt idx="0">
                  <c:v>9.2624999999999993</c:v>
                </c:pt>
                <c:pt idx="1">
                  <c:v>9.2624999999999993</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2712-4A96-B6A2-056F3478990C}"/>
            </c:ext>
          </c:extLst>
        </c:ser>
        <c:ser>
          <c:idx val="2"/>
          <c:order val="2"/>
          <c:spPr>
            <a:ln w="12700">
              <a:solidFill>
                <a:srgbClr val="010000"/>
              </a:solidFill>
              <a:prstDash val="sysDash"/>
            </a:ln>
          </c:spPr>
          <c:marker>
            <c:symbol val="none"/>
          </c:marker>
          <c:xVal>
            <c:numRef>
              <c:f>ChartDataSheet_!$P$23:$P$24</c:f>
              <c:numCache>
                <c:formatCode>General</c:formatCode>
                <c:ptCount val="2"/>
                <c:pt idx="0">
                  <c:v>12.299999999999997</c:v>
                </c:pt>
                <c:pt idx="1">
                  <c:v>12.299999999999997</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2712-4A96-B6A2-056F3478990C}"/>
            </c:ext>
          </c:extLst>
        </c:ser>
        <c:ser>
          <c:idx val="3"/>
          <c:order val="3"/>
          <c:spPr>
            <a:ln w="28575">
              <a:noFill/>
            </a:ln>
            <a:effectLst/>
          </c:spPr>
          <c:marker>
            <c:symbol val="circle"/>
            <c:size val="4"/>
            <c:spPr>
              <a:noFill/>
              <a:ln>
                <a:solidFill>
                  <a:srgbClr val="000000"/>
                </a:solidFill>
                <a:prstDash val="solid"/>
              </a:ln>
            </c:spPr>
          </c:marker>
          <c:xVal>
            <c:numRef>
              <c:f>ChartDataSheet_!$P$25</c:f>
              <c:numCache>
                <c:formatCode>General</c:formatCode>
                <c:ptCount val="1"/>
                <c:pt idx="0">
                  <c:v>9.5</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4-2712-4A96-B6A2-056F3478990C}"/>
            </c:ext>
          </c:extLst>
        </c:ser>
        <c:dLbls>
          <c:showLegendKey val="0"/>
          <c:showVal val="0"/>
          <c:showCatName val="0"/>
          <c:showSerName val="0"/>
          <c:showPercent val="0"/>
          <c:showBubbleSize val="0"/>
        </c:dLbls>
        <c:axId val="283608192"/>
        <c:axId val="283610496"/>
      </c:scatterChart>
      <c:valAx>
        <c:axId val="283608192"/>
        <c:scaling>
          <c:orientation val="minMax"/>
        </c:scaling>
        <c:delete val="0"/>
        <c:axPos val="b"/>
        <c:title>
          <c:tx>
            <c:rich>
              <a:bodyPr/>
              <a:lstStyle/>
              <a:p>
                <a:pPr>
                  <a:defRPr sz="1000" b="0" i="0">
                    <a:latin typeface="Arial"/>
                    <a:ea typeface="Arial"/>
                    <a:cs typeface="Arial"/>
                  </a:defRPr>
                </a:pPr>
                <a:r>
                  <a:rPr lang="en-US"/>
                  <a:t>X15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3610496"/>
        <c:crosses val="autoZero"/>
        <c:crossBetween val="midCat"/>
      </c:valAx>
      <c:valAx>
        <c:axId val="283610496"/>
        <c:scaling>
          <c:orientation val="minMax"/>
        </c:scaling>
        <c:delete val="1"/>
        <c:axPos val="l"/>
        <c:numFmt formatCode="General" sourceLinked="1"/>
        <c:majorTickMark val="out"/>
        <c:minorTickMark val="none"/>
        <c:tickLblPos val="nextTo"/>
        <c:crossAx val="28360819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ChartDataSheet_!$Q$4:$Q$16</c:f>
              <c:numCache>
                <c:formatCode>General</c:formatCode>
                <c:ptCount val="13"/>
                <c:pt idx="0">
                  <c:v>2.4</c:v>
                </c:pt>
                <c:pt idx="1">
                  <c:v>3.7</c:v>
                </c:pt>
                <c:pt idx="2">
                  <c:v>3.7</c:v>
                </c:pt>
                <c:pt idx="3">
                  <c:v>4.3</c:v>
                </c:pt>
                <c:pt idx="4">
                  <c:v>4.3</c:v>
                </c:pt>
                <c:pt idx="5">
                  <c:v>4.3</c:v>
                </c:pt>
                <c:pt idx="6">
                  <c:v>4.7</c:v>
                </c:pt>
                <c:pt idx="7">
                  <c:v>4.7</c:v>
                </c:pt>
                <c:pt idx="8">
                  <c:v>6</c:v>
                </c:pt>
                <c:pt idx="9">
                  <c:v>4.7</c:v>
                </c:pt>
                <c:pt idx="10">
                  <c:v>4.7</c:v>
                </c:pt>
                <c:pt idx="11">
                  <c:v>3.7</c:v>
                </c:pt>
                <c:pt idx="12">
                  <c:v>3.7</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F016-41B0-B809-79A56DED1D85}"/>
            </c:ext>
          </c:extLst>
        </c:ser>
        <c:ser>
          <c:idx val="1"/>
          <c:order val="1"/>
          <c:spPr>
            <a:ln w="12700">
              <a:solidFill>
                <a:srgbClr val="010000"/>
              </a:solidFill>
              <a:prstDash val="sysDash"/>
            </a:ln>
          </c:spPr>
          <c:marker>
            <c:symbol val="none"/>
          </c:marker>
          <c:xVal>
            <c:numRef>
              <c:f>ChartDataSheet_!$Q$17:$Q$18</c:f>
              <c:numCache>
                <c:formatCode>General</c:formatCode>
                <c:ptCount val="2"/>
                <c:pt idx="0">
                  <c:v>0.70000000000000018</c:v>
                </c:pt>
                <c:pt idx="1">
                  <c:v>0.70000000000000018</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F016-41B0-B809-79A56DED1D85}"/>
            </c:ext>
          </c:extLst>
        </c:ser>
        <c:ser>
          <c:idx val="2"/>
          <c:order val="2"/>
          <c:spPr>
            <a:ln w="12700">
              <a:solidFill>
                <a:srgbClr val="010000"/>
              </a:solidFill>
              <a:prstDash val="sysDash"/>
            </a:ln>
          </c:spPr>
          <c:marker>
            <c:symbol val="none"/>
          </c:marker>
          <c:xVal>
            <c:numRef>
              <c:f>ChartDataSheet_!$Q$19:$Q$20</c:f>
              <c:numCache>
                <c:formatCode>General</c:formatCode>
                <c:ptCount val="2"/>
                <c:pt idx="0">
                  <c:v>2.2000000000000002</c:v>
                </c:pt>
                <c:pt idx="1">
                  <c:v>2.2000000000000002</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F016-41B0-B809-79A56DED1D85}"/>
            </c:ext>
          </c:extLst>
        </c:ser>
        <c:ser>
          <c:idx val="3"/>
          <c:order val="3"/>
          <c:spPr>
            <a:ln w="12700">
              <a:solidFill>
                <a:srgbClr val="010000"/>
              </a:solidFill>
              <a:prstDash val="sysDash"/>
            </a:ln>
          </c:spPr>
          <c:marker>
            <c:symbol val="none"/>
          </c:marker>
          <c:xVal>
            <c:numRef>
              <c:f>ChartDataSheet_!$Q$21:$Q$22</c:f>
              <c:numCache>
                <c:formatCode>General</c:formatCode>
                <c:ptCount val="2"/>
                <c:pt idx="0">
                  <c:v>6.2</c:v>
                </c:pt>
                <c:pt idx="1">
                  <c:v>6.2</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4-F016-41B0-B809-79A56DED1D85}"/>
            </c:ext>
          </c:extLst>
        </c:ser>
        <c:ser>
          <c:idx val="4"/>
          <c:order val="4"/>
          <c:spPr>
            <a:ln w="12700">
              <a:solidFill>
                <a:srgbClr val="010000"/>
              </a:solidFill>
              <a:prstDash val="sysDash"/>
            </a:ln>
          </c:spPr>
          <c:marker>
            <c:symbol val="none"/>
          </c:marker>
          <c:xVal>
            <c:numRef>
              <c:f>ChartDataSheet_!$Q$23:$Q$24</c:f>
              <c:numCache>
                <c:formatCode>General</c:formatCode>
                <c:ptCount val="2"/>
                <c:pt idx="0">
                  <c:v>7.7</c:v>
                </c:pt>
                <c:pt idx="1">
                  <c:v>7.7</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5-F016-41B0-B809-79A56DED1D85}"/>
            </c:ext>
          </c:extLst>
        </c:ser>
        <c:ser>
          <c:idx val="5"/>
          <c:order val="5"/>
          <c:spPr>
            <a:ln w="28575">
              <a:noFill/>
            </a:ln>
            <a:effectLst/>
          </c:spPr>
          <c:marker>
            <c:symbol val="circle"/>
            <c:size val="4"/>
            <c:spPr>
              <a:noFill/>
              <a:ln>
                <a:solidFill>
                  <a:srgbClr val="000000"/>
                </a:solidFill>
                <a:prstDash val="solid"/>
              </a:ln>
            </c:spPr>
          </c:marker>
          <c:xVal>
            <c:numRef>
              <c:f>ChartDataSheet_!$Q$25:$Q$32</c:f>
              <c:numCache>
                <c:formatCode>General</c:formatCode>
                <c:ptCount val="8"/>
                <c:pt idx="0">
                  <c:v>2.1</c:v>
                </c:pt>
                <c:pt idx="1">
                  <c:v>6.7</c:v>
                </c:pt>
                <c:pt idx="2">
                  <c:v>6.5</c:v>
                </c:pt>
                <c:pt idx="3">
                  <c:v>2</c:v>
                </c:pt>
                <c:pt idx="4">
                  <c:v>2</c:v>
                </c:pt>
                <c:pt idx="5">
                  <c:v>1.2</c:v>
                </c:pt>
                <c:pt idx="6">
                  <c:v>1.8</c:v>
                </c:pt>
                <c:pt idx="7">
                  <c:v>6.4</c:v>
                </c:pt>
              </c:numCache>
            </c:numRef>
          </c:xVal>
          <c:yVal>
            <c:numRef>
              <c:f>ChartDataSheet_!$A$25:$A$32</c:f>
              <c:numCache>
                <c:formatCode>General</c:formatCode>
                <c:ptCount val="8"/>
                <c:pt idx="0">
                  <c:v>1.8</c:v>
                </c:pt>
                <c:pt idx="1">
                  <c:v>1.8</c:v>
                </c:pt>
                <c:pt idx="2">
                  <c:v>1.8</c:v>
                </c:pt>
                <c:pt idx="3">
                  <c:v>1.8</c:v>
                </c:pt>
                <c:pt idx="4">
                  <c:v>1.8</c:v>
                </c:pt>
                <c:pt idx="5">
                  <c:v>1.8</c:v>
                </c:pt>
                <c:pt idx="6">
                  <c:v>1.8</c:v>
                </c:pt>
                <c:pt idx="7">
                  <c:v>1.8</c:v>
                </c:pt>
              </c:numCache>
            </c:numRef>
          </c:yVal>
          <c:smooth val="0"/>
          <c:extLst xmlns:c16r2="http://schemas.microsoft.com/office/drawing/2015/06/chart">
            <c:ext xmlns:c16="http://schemas.microsoft.com/office/drawing/2014/chart" uri="{C3380CC4-5D6E-409C-BE32-E72D297353CC}">
              <c16:uniqueId val="{00000006-F016-41B0-B809-79A56DED1D85}"/>
            </c:ext>
          </c:extLst>
        </c:ser>
        <c:dLbls>
          <c:showLegendKey val="0"/>
          <c:showVal val="0"/>
          <c:showCatName val="0"/>
          <c:showSerName val="0"/>
          <c:showPercent val="0"/>
          <c:showBubbleSize val="0"/>
        </c:dLbls>
        <c:axId val="284182016"/>
        <c:axId val="284196864"/>
      </c:scatterChart>
      <c:valAx>
        <c:axId val="284182016"/>
        <c:scaling>
          <c:orientation val="minMax"/>
        </c:scaling>
        <c:delete val="0"/>
        <c:axPos val="b"/>
        <c:title>
          <c:tx>
            <c:rich>
              <a:bodyPr/>
              <a:lstStyle/>
              <a:p>
                <a:pPr>
                  <a:defRPr sz="1000" b="0" i="0">
                    <a:latin typeface="Arial"/>
                    <a:ea typeface="Arial"/>
                    <a:cs typeface="Arial"/>
                  </a:defRPr>
                </a:pPr>
                <a:r>
                  <a:rPr lang="en-US"/>
                  <a:t>X16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4196864"/>
        <c:crosses val="autoZero"/>
        <c:crossBetween val="midCat"/>
      </c:valAx>
      <c:valAx>
        <c:axId val="284196864"/>
        <c:scaling>
          <c:orientation val="minMax"/>
        </c:scaling>
        <c:delete val="1"/>
        <c:axPos val="l"/>
        <c:numFmt formatCode="General" sourceLinked="1"/>
        <c:majorTickMark val="out"/>
        <c:minorTickMark val="none"/>
        <c:tickLblPos val="nextTo"/>
        <c:crossAx val="28418201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ChartDataSheet_!$R$4:$R$16</c:f>
              <c:numCache>
                <c:formatCode>General</c:formatCode>
                <c:ptCount val="13"/>
                <c:pt idx="0">
                  <c:v>2.2999999999999998</c:v>
                </c:pt>
                <c:pt idx="1">
                  <c:v>3.5750000000000002</c:v>
                </c:pt>
                <c:pt idx="2">
                  <c:v>3.5750000000000002</c:v>
                </c:pt>
                <c:pt idx="3">
                  <c:v>4.25</c:v>
                </c:pt>
                <c:pt idx="4">
                  <c:v>4.25</c:v>
                </c:pt>
                <c:pt idx="5">
                  <c:v>4.25</c:v>
                </c:pt>
                <c:pt idx="6">
                  <c:v>5.3250000000000002</c:v>
                </c:pt>
                <c:pt idx="7">
                  <c:v>5.3250000000000002</c:v>
                </c:pt>
                <c:pt idx="8">
                  <c:v>7.5</c:v>
                </c:pt>
                <c:pt idx="9">
                  <c:v>5.3250000000000002</c:v>
                </c:pt>
                <c:pt idx="10">
                  <c:v>5.3250000000000002</c:v>
                </c:pt>
                <c:pt idx="11">
                  <c:v>3.5750000000000002</c:v>
                </c:pt>
                <c:pt idx="12">
                  <c:v>3.5750000000000002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486C-48E6-BCB3-C6296747CADA}"/>
            </c:ext>
          </c:extLst>
        </c:ser>
        <c:dLbls>
          <c:showLegendKey val="0"/>
          <c:showVal val="0"/>
          <c:showCatName val="0"/>
          <c:showSerName val="0"/>
          <c:showPercent val="0"/>
          <c:showBubbleSize val="0"/>
        </c:dLbls>
        <c:axId val="284209536"/>
        <c:axId val="284211456"/>
      </c:scatterChart>
      <c:valAx>
        <c:axId val="284209536"/>
        <c:scaling>
          <c:orientation val="minMax"/>
          <c:min val="2"/>
        </c:scaling>
        <c:delete val="0"/>
        <c:axPos val="b"/>
        <c:title>
          <c:tx>
            <c:rich>
              <a:bodyPr/>
              <a:lstStyle/>
              <a:p>
                <a:pPr>
                  <a:defRPr sz="1000" b="0" i="0">
                    <a:latin typeface="Arial"/>
                    <a:ea typeface="Arial"/>
                    <a:cs typeface="Arial"/>
                  </a:defRPr>
                </a:pPr>
                <a:r>
                  <a:rPr lang="en-US"/>
                  <a:t>X17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4211456"/>
        <c:crosses val="autoZero"/>
        <c:crossBetween val="midCat"/>
      </c:valAx>
      <c:valAx>
        <c:axId val="284211456"/>
        <c:scaling>
          <c:orientation val="minMax"/>
        </c:scaling>
        <c:delete val="1"/>
        <c:axPos val="l"/>
        <c:numFmt formatCode="General" sourceLinked="1"/>
        <c:majorTickMark val="out"/>
        <c:minorTickMark val="none"/>
        <c:tickLblPos val="nextTo"/>
        <c:crossAx val="28420953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ChartDataSheet_!$S$4:$S$16</c:f>
              <c:numCache>
                <c:formatCode>General</c:formatCode>
                <c:ptCount val="13"/>
                <c:pt idx="0">
                  <c:v>2</c:v>
                </c:pt>
                <c:pt idx="1">
                  <c:v>3.3</c:v>
                </c:pt>
                <c:pt idx="2">
                  <c:v>3.3</c:v>
                </c:pt>
                <c:pt idx="3">
                  <c:v>3.9</c:v>
                </c:pt>
                <c:pt idx="4">
                  <c:v>3.9</c:v>
                </c:pt>
                <c:pt idx="5">
                  <c:v>3.9</c:v>
                </c:pt>
                <c:pt idx="6">
                  <c:v>4.3250000000000002</c:v>
                </c:pt>
                <c:pt idx="7">
                  <c:v>4.3250000000000002</c:v>
                </c:pt>
                <c:pt idx="8">
                  <c:v>5.5</c:v>
                </c:pt>
                <c:pt idx="9">
                  <c:v>4.3250000000000002</c:v>
                </c:pt>
                <c:pt idx="10">
                  <c:v>4.3250000000000002</c:v>
                </c:pt>
                <c:pt idx="11">
                  <c:v>3.3</c:v>
                </c:pt>
                <c:pt idx="12">
                  <c:v>3.3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F928-48DD-BD30-F6C766778CCA}"/>
            </c:ext>
          </c:extLst>
        </c:ser>
        <c:ser>
          <c:idx val="1"/>
          <c:order val="1"/>
          <c:spPr>
            <a:ln w="12700">
              <a:solidFill>
                <a:srgbClr val="010000"/>
              </a:solidFill>
              <a:prstDash val="sysDash"/>
            </a:ln>
          </c:spPr>
          <c:marker>
            <c:symbol val="none"/>
          </c:marker>
          <c:xVal>
            <c:numRef>
              <c:f>ChartDataSheet_!$S$17:$S$18</c:f>
              <c:numCache>
                <c:formatCode>General</c:formatCode>
                <c:ptCount val="2"/>
                <c:pt idx="0">
                  <c:v>0.22499999999999876</c:v>
                </c:pt>
                <c:pt idx="1">
                  <c:v>0.22499999999999876</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F928-48DD-BD30-F6C766778CCA}"/>
            </c:ext>
          </c:extLst>
        </c:ser>
        <c:ser>
          <c:idx val="2"/>
          <c:order val="2"/>
          <c:spPr>
            <a:ln w="12700">
              <a:solidFill>
                <a:srgbClr val="010000"/>
              </a:solidFill>
              <a:prstDash val="sysDash"/>
            </a:ln>
          </c:spPr>
          <c:marker>
            <c:symbol val="none"/>
          </c:marker>
          <c:xVal>
            <c:numRef>
              <c:f>ChartDataSheet_!$S$19:$S$20</c:f>
              <c:numCache>
                <c:formatCode>General</c:formatCode>
                <c:ptCount val="2"/>
                <c:pt idx="0">
                  <c:v>1.7624999999999993</c:v>
                </c:pt>
                <c:pt idx="1">
                  <c:v>1.7624999999999993</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F928-48DD-BD30-F6C766778CCA}"/>
            </c:ext>
          </c:extLst>
        </c:ser>
        <c:ser>
          <c:idx val="3"/>
          <c:order val="3"/>
          <c:spPr>
            <a:ln w="28575">
              <a:noFill/>
            </a:ln>
            <a:effectLst/>
          </c:spPr>
          <c:marker>
            <c:symbol val="circle"/>
            <c:size val="4"/>
            <c:spPr>
              <a:noFill/>
              <a:ln>
                <a:solidFill>
                  <a:srgbClr val="000000"/>
                </a:solidFill>
                <a:prstDash val="solid"/>
              </a:ln>
            </c:spPr>
          </c:marker>
          <c:xVal>
            <c:numRef>
              <c:f>ChartDataSheet_!$S$25:$S$26</c:f>
              <c:numCache>
                <c:formatCode>General</c:formatCode>
                <c:ptCount val="2"/>
                <c:pt idx="0">
                  <c:v>1.6</c:v>
                </c:pt>
                <c:pt idx="1">
                  <c:v>1.6</c:v>
                </c:pt>
              </c:numCache>
            </c:numRef>
          </c:xVal>
          <c:yVal>
            <c:numRef>
              <c:f>ChartDataSheet_!$A$25:$A$26</c:f>
              <c:numCache>
                <c:formatCode>General</c:formatCode>
                <c:ptCount val="2"/>
                <c:pt idx="0">
                  <c:v>1.8</c:v>
                </c:pt>
                <c:pt idx="1">
                  <c:v>1.8</c:v>
                </c:pt>
              </c:numCache>
            </c:numRef>
          </c:yVal>
          <c:smooth val="0"/>
          <c:extLst xmlns:c16r2="http://schemas.microsoft.com/office/drawing/2015/06/chart">
            <c:ext xmlns:c16="http://schemas.microsoft.com/office/drawing/2014/chart" uri="{C3380CC4-5D6E-409C-BE32-E72D297353CC}">
              <c16:uniqueId val="{00000004-F928-48DD-BD30-F6C766778CCA}"/>
            </c:ext>
          </c:extLst>
        </c:ser>
        <c:dLbls>
          <c:showLegendKey val="0"/>
          <c:showVal val="0"/>
          <c:showCatName val="0"/>
          <c:showSerName val="0"/>
          <c:showPercent val="0"/>
          <c:showBubbleSize val="0"/>
        </c:dLbls>
        <c:axId val="284112768"/>
        <c:axId val="284139904"/>
      </c:scatterChart>
      <c:valAx>
        <c:axId val="284112768"/>
        <c:scaling>
          <c:orientation val="minMax"/>
          <c:min val="1"/>
        </c:scaling>
        <c:delete val="0"/>
        <c:axPos val="b"/>
        <c:title>
          <c:tx>
            <c:rich>
              <a:bodyPr/>
              <a:lstStyle/>
              <a:p>
                <a:pPr>
                  <a:defRPr sz="1000" b="0" i="0">
                    <a:latin typeface="Arial"/>
                    <a:ea typeface="Arial"/>
                    <a:cs typeface="Arial"/>
                  </a:defRPr>
                </a:pPr>
                <a:r>
                  <a:rPr lang="en-US"/>
                  <a:t>X18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4139904"/>
        <c:crosses val="autoZero"/>
        <c:crossBetween val="midCat"/>
      </c:valAx>
      <c:valAx>
        <c:axId val="284139904"/>
        <c:scaling>
          <c:orientation val="minMax"/>
        </c:scaling>
        <c:delete val="1"/>
        <c:axPos val="l"/>
        <c:numFmt formatCode="General" sourceLinked="1"/>
        <c:majorTickMark val="out"/>
        <c:minorTickMark val="none"/>
        <c:tickLblPos val="nextTo"/>
        <c:crossAx val="284112768"/>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ChartDataSheet_!$T$4:$T$16</c:f>
              <c:numCache>
                <c:formatCode>General</c:formatCode>
                <c:ptCount val="13"/>
                <c:pt idx="0">
                  <c:v>4.7</c:v>
                </c:pt>
                <c:pt idx="1">
                  <c:v>6</c:v>
                </c:pt>
                <c:pt idx="2">
                  <c:v>6</c:v>
                </c:pt>
                <c:pt idx="3">
                  <c:v>7.05</c:v>
                </c:pt>
                <c:pt idx="4">
                  <c:v>7.05</c:v>
                </c:pt>
                <c:pt idx="5">
                  <c:v>7.05</c:v>
                </c:pt>
                <c:pt idx="6">
                  <c:v>7.9</c:v>
                </c:pt>
                <c:pt idx="7">
                  <c:v>7.9</c:v>
                </c:pt>
                <c:pt idx="8">
                  <c:v>9.9</c:v>
                </c:pt>
                <c:pt idx="9">
                  <c:v>7.9</c:v>
                </c:pt>
                <c:pt idx="10">
                  <c:v>7.9</c:v>
                </c:pt>
                <c:pt idx="11">
                  <c:v>6</c:v>
                </c:pt>
                <c:pt idx="12">
                  <c:v>6</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9BE4-4479-9D61-965590FB4AD3}"/>
            </c:ext>
          </c:extLst>
        </c:ser>
        <c:dLbls>
          <c:showLegendKey val="0"/>
          <c:showVal val="0"/>
          <c:showCatName val="0"/>
          <c:showSerName val="0"/>
          <c:showPercent val="0"/>
          <c:showBubbleSize val="0"/>
        </c:dLbls>
        <c:axId val="284161152"/>
        <c:axId val="284163072"/>
      </c:scatterChart>
      <c:valAx>
        <c:axId val="284161152"/>
        <c:scaling>
          <c:orientation val="minMax"/>
          <c:min val="4"/>
        </c:scaling>
        <c:delete val="0"/>
        <c:axPos val="b"/>
        <c:title>
          <c:tx>
            <c:rich>
              <a:bodyPr/>
              <a:lstStyle/>
              <a:p>
                <a:pPr>
                  <a:defRPr sz="1000" b="0" i="0">
                    <a:latin typeface="Arial"/>
                    <a:ea typeface="Arial"/>
                    <a:cs typeface="Arial"/>
                  </a:defRPr>
                </a:pPr>
                <a:r>
                  <a:rPr lang="en-US"/>
                  <a:t>X19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4163072"/>
        <c:crosses val="autoZero"/>
        <c:crossBetween val="midCat"/>
      </c:valAx>
      <c:valAx>
        <c:axId val="284163072"/>
        <c:scaling>
          <c:orientation val="minMax"/>
        </c:scaling>
        <c:delete val="1"/>
        <c:axPos val="l"/>
        <c:numFmt formatCode="General" sourceLinked="1"/>
        <c:majorTickMark val="out"/>
        <c:minorTickMark val="none"/>
        <c:tickLblPos val="nextTo"/>
        <c:crossAx val="28416115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ChartDataSheet_!$U$4:$U$16</c:f>
              <c:numCache>
                <c:formatCode>General</c:formatCode>
                <c:ptCount val="13"/>
                <c:pt idx="0">
                  <c:v>4</c:v>
                </c:pt>
                <c:pt idx="1">
                  <c:v>6.1</c:v>
                </c:pt>
                <c:pt idx="2">
                  <c:v>6.1</c:v>
                </c:pt>
                <c:pt idx="3">
                  <c:v>7</c:v>
                </c:pt>
                <c:pt idx="4">
                  <c:v>7</c:v>
                </c:pt>
                <c:pt idx="5">
                  <c:v>7</c:v>
                </c:pt>
                <c:pt idx="6">
                  <c:v>7.6499999999999995</c:v>
                </c:pt>
                <c:pt idx="7">
                  <c:v>7.6499999999999995</c:v>
                </c:pt>
                <c:pt idx="8">
                  <c:v>9.9</c:v>
                </c:pt>
                <c:pt idx="9">
                  <c:v>7.6499999999999995</c:v>
                </c:pt>
                <c:pt idx="10">
                  <c:v>7.6499999999999995</c:v>
                </c:pt>
                <c:pt idx="11">
                  <c:v>6.1</c:v>
                </c:pt>
                <c:pt idx="12">
                  <c:v>6.1</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D6EA-4856-946C-4F52E521F79A}"/>
            </c:ext>
          </c:extLst>
        </c:ser>
        <c:dLbls>
          <c:showLegendKey val="0"/>
          <c:showVal val="0"/>
          <c:showCatName val="0"/>
          <c:showSerName val="0"/>
          <c:showPercent val="0"/>
          <c:showBubbleSize val="0"/>
        </c:dLbls>
        <c:axId val="284925312"/>
        <c:axId val="284931584"/>
      </c:scatterChart>
      <c:valAx>
        <c:axId val="284925312"/>
        <c:scaling>
          <c:orientation val="minMax"/>
          <c:min val="2"/>
        </c:scaling>
        <c:delete val="0"/>
        <c:axPos val="b"/>
        <c:title>
          <c:tx>
            <c:rich>
              <a:bodyPr/>
              <a:lstStyle/>
              <a:p>
                <a:pPr>
                  <a:defRPr sz="1000" b="0" i="0">
                    <a:latin typeface="Arial"/>
                    <a:ea typeface="Arial"/>
                    <a:cs typeface="Arial"/>
                  </a:defRPr>
                </a:pPr>
                <a:r>
                  <a:rPr lang="en-US"/>
                  <a:t>X20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4931584"/>
        <c:crosses val="autoZero"/>
        <c:crossBetween val="midCat"/>
      </c:valAx>
      <c:valAx>
        <c:axId val="284931584"/>
        <c:scaling>
          <c:orientation val="minMax"/>
        </c:scaling>
        <c:delete val="1"/>
        <c:axPos val="l"/>
        <c:numFmt formatCode="General" sourceLinked="1"/>
        <c:majorTickMark val="out"/>
        <c:minorTickMark val="none"/>
        <c:tickLblPos val="nextTo"/>
        <c:crossAx val="28492531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ChartDataSheet_!$V$4:$V$16</c:f>
              <c:numCache>
                <c:formatCode>General</c:formatCode>
                <c:ptCount val="13"/>
                <c:pt idx="0">
                  <c:v>5.5</c:v>
                </c:pt>
                <c:pt idx="1">
                  <c:v>7.1</c:v>
                </c:pt>
                <c:pt idx="2">
                  <c:v>7.1</c:v>
                </c:pt>
                <c:pt idx="3">
                  <c:v>7.6</c:v>
                </c:pt>
                <c:pt idx="4">
                  <c:v>7.6</c:v>
                </c:pt>
                <c:pt idx="5">
                  <c:v>7.6</c:v>
                </c:pt>
                <c:pt idx="6">
                  <c:v>8.1999999999999993</c:v>
                </c:pt>
                <c:pt idx="7">
                  <c:v>8.1999999999999993</c:v>
                </c:pt>
                <c:pt idx="8">
                  <c:v>9.8000000000000007</c:v>
                </c:pt>
                <c:pt idx="9">
                  <c:v>8.1999999999999993</c:v>
                </c:pt>
                <c:pt idx="10">
                  <c:v>8.1999999999999993</c:v>
                </c:pt>
                <c:pt idx="11">
                  <c:v>7.1</c:v>
                </c:pt>
                <c:pt idx="12">
                  <c:v>7.1</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A1DF-4664-ABC4-9D6561F8E9E9}"/>
            </c:ext>
          </c:extLst>
        </c:ser>
        <c:ser>
          <c:idx val="1"/>
          <c:order val="1"/>
          <c:spPr>
            <a:ln w="12700">
              <a:solidFill>
                <a:srgbClr val="010000"/>
              </a:solidFill>
              <a:prstDash val="sysDash"/>
            </a:ln>
          </c:spPr>
          <c:marker>
            <c:symbol val="none"/>
          </c:marker>
          <c:xVal>
            <c:numRef>
              <c:f>ChartDataSheet_!$V$17:$V$18</c:f>
              <c:numCache>
                <c:formatCode>General</c:formatCode>
                <c:ptCount val="2"/>
                <c:pt idx="0">
                  <c:v>3.8000000000000007</c:v>
                </c:pt>
                <c:pt idx="1">
                  <c:v>3.8000000000000007</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A1DF-4664-ABC4-9D6561F8E9E9}"/>
            </c:ext>
          </c:extLst>
        </c:ser>
        <c:ser>
          <c:idx val="2"/>
          <c:order val="2"/>
          <c:spPr>
            <a:ln w="12700">
              <a:solidFill>
                <a:srgbClr val="010000"/>
              </a:solidFill>
              <a:prstDash val="sysDash"/>
            </a:ln>
          </c:spPr>
          <c:marker>
            <c:symbol val="none"/>
          </c:marker>
          <c:xVal>
            <c:numRef>
              <c:f>ChartDataSheet_!$V$19:$V$20</c:f>
              <c:numCache>
                <c:formatCode>General</c:formatCode>
                <c:ptCount val="2"/>
                <c:pt idx="0">
                  <c:v>5.45</c:v>
                </c:pt>
                <c:pt idx="1">
                  <c:v>5.45</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A1DF-4664-ABC4-9D6561F8E9E9}"/>
            </c:ext>
          </c:extLst>
        </c:ser>
        <c:ser>
          <c:idx val="3"/>
          <c:order val="3"/>
          <c:spPr>
            <a:ln w="12700">
              <a:solidFill>
                <a:srgbClr val="010000"/>
              </a:solidFill>
              <a:prstDash val="sysDash"/>
            </a:ln>
          </c:spPr>
          <c:marker>
            <c:symbol val="none"/>
          </c:marker>
          <c:xVal>
            <c:numRef>
              <c:f>ChartDataSheet_!$V$21:$V$22</c:f>
              <c:numCache>
                <c:formatCode>General</c:formatCode>
                <c:ptCount val="2"/>
                <c:pt idx="0">
                  <c:v>9.8499999999999979</c:v>
                </c:pt>
                <c:pt idx="1">
                  <c:v>9.8499999999999979</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4-A1DF-4664-ABC4-9D6561F8E9E9}"/>
            </c:ext>
          </c:extLst>
        </c:ser>
        <c:ser>
          <c:idx val="4"/>
          <c:order val="4"/>
          <c:spPr>
            <a:ln w="12700">
              <a:solidFill>
                <a:srgbClr val="010000"/>
              </a:solidFill>
              <a:prstDash val="sysDash"/>
            </a:ln>
          </c:spPr>
          <c:marker>
            <c:symbol val="none"/>
          </c:marker>
          <c:xVal>
            <c:numRef>
              <c:f>ChartDataSheet_!$V$23:$V$24</c:f>
              <c:numCache>
                <c:formatCode>General</c:formatCode>
                <c:ptCount val="2"/>
                <c:pt idx="0">
                  <c:v>11.499999999999998</c:v>
                </c:pt>
                <c:pt idx="1">
                  <c:v>11.499999999999998</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5-A1DF-4664-ABC4-9D6561F8E9E9}"/>
            </c:ext>
          </c:extLst>
        </c:ser>
        <c:ser>
          <c:idx val="5"/>
          <c:order val="5"/>
          <c:spPr>
            <a:ln w="28575">
              <a:noFill/>
            </a:ln>
            <a:effectLst/>
          </c:spPr>
          <c:marker>
            <c:symbol val="circle"/>
            <c:size val="4"/>
            <c:spPr>
              <a:noFill/>
              <a:ln>
                <a:solidFill>
                  <a:srgbClr val="000000"/>
                </a:solidFill>
                <a:prstDash val="solid"/>
              </a:ln>
            </c:spPr>
          </c:marker>
          <c:xVal>
            <c:numRef>
              <c:f>ChartDataSheet_!$V$25:$V$27</c:f>
              <c:numCache>
                <c:formatCode>General</c:formatCode>
                <c:ptCount val="3"/>
                <c:pt idx="0">
                  <c:v>9.9</c:v>
                </c:pt>
                <c:pt idx="1">
                  <c:v>9.9</c:v>
                </c:pt>
                <c:pt idx="2">
                  <c:v>4.3</c:v>
                </c:pt>
              </c:numCache>
            </c:numRef>
          </c:xVal>
          <c:yVal>
            <c:numRef>
              <c:f>ChartDataSheet_!$A$25:$A$27</c:f>
              <c:numCache>
                <c:formatCode>General</c:formatCode>
                <c:ptCount val="3"/>
                <c:pt idx="0">
                  <c:v>1.8</c:v>
                </c:pt>
                <c:pt idx="1">
                  <c:v>1.8</c:v>
                </c:pt>
                <c:pt idx="2">
                  <c:v>1.8</c:v>
                </c:pt>
              </c:numCache>
            </c:numRef>
          </c:yVal>
          <c:smooth val="0"/>
          <c:extLst xmlns:c16r2="http://schemas.microsoft.com/office/drawing/2015/06/chart">
            <c:ext xmlns:c16="http://schemas.microsoft.com/office/drawing/2014/chart" uri="{C3380CC4-5D6E-409C-BE32-E72D297353CC}">
              <c16:uniqueId val="{00000006-A1DF-4664-ABC4-9D6561F8E9E9}"/>
            </c:ext>
          </c:extLst>
        </c:ser>
        <c:dLbls>
          <c:showLegendKey val="0"/>
          <c:showVal val="0"/>
          <c:showCatName val="0"/>
          <c:showSerName val="0"/>
          <c:showPercent val="0"/>
          <c:showBubbleSize val="0"/>
        </c:dLbls>
        <c:axId val="285827072"/>
        <c:axId val="285829376"/>
      </c:scatterChart>
      <c:valAx>
        <c:axId val="285827072"/>
        <c:scaling>
          <c:orientation val="minMax"/>
          <c:min val="4"/>
        </c:scaling>
        <c:delete val="0"/>
        <c:axPos val="b"/>
        <c:title>
          <c:tx>
            <c:rich>
              <a:bodyPr/>
              <a:lstStyle/>
              <a:p>
                <a:pPr>
                  <a:defRPr sz="1000" b="0" i="0">
                    <a:latin typeface="Arial"/>
                    <a:ea typeface="Arial"/>
                    <a:cs typeface="Arial"/>
                  </a:defRPr>
                </a:pPr>
                <a:r>
                  <a:rPr lang="en-US"/>
                  <a:t>X21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5829376"/>
        <c:crosses val="autoZero"/>
        <c:crossBetween val="midCat"/>
      </c:valAx>
      <c:valAx>
        <c:axId val="285829376"/>
        <c:scaling>
          <c:orientation val="minMax"/>
        </c:scaling>
        <c:delete val="1"/>
        <c:axPos val="l"/>
        <c:numFmt formatCode="General" sourceLinked="1"/>
        <c:majorTickMark val="out"/>
        <c:minorTickMark val="none"/>
        <c:tickLblPos val="nextTo"/>
        <c:crossAx val="28582707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ChartDataSheet_!$W$4:$W$16</c:f>
              <c:numCache>
                <c:formatCode>General</c:formatCode>
                <c:ptCount val="13"/>
                <c:pt idx="0">
                  <c:v>37.1</c:v>
                </c:pt>
                <c:pt idx="1">
                  <c:v>51.1</c:v>
                </c:pt>
                <c:pt idx="2">
                  <c:v>51.1</c:v>
                </c:pt>
                <c:pt idx="3">
                  <c:v>58.6</c:v>
                </c:pt>
                <c:pt idx="4">
                  <c:v>58.6</c:v>
                </c:pt>
                <c:pt idx="5">
                  <c:v>58.6</c:v>
                </c:pt>
                <c:pt idx="6">
                  <c:v>65.349999999999994</c:v>
                </c:pt>
                <c:pt idx="7">
                  <c:v>65.349999999999994</c:v>
                </c:pt>
                <c:pt idx="8">
                  <c:v>77.099999999999994</c:v>
                </c:pt>
                <c:pt idx="9">
                  <c:v>65.349999999999994</c:v>
                </c:pt>
                <c:pt idx="10">
                  <c:v>65.349999999999994</c:v>
                </c:pt>
                <c:pt idx="11">
                  <c:v>51.1</c:v>
                </c:pt>
                <c:pt idx="12">
                  <c:v>51.1</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929C-402E-9F6A-0BFF1B02398E}"/>
            </c:ext>
          </c:extLst>
        </c:ser>
        <c:dLbls>
          <c:showLegendKey val="0"/>
          <c:showVal val="0"/>
          <c:showCatName val="0"/>
          <c:showSerName val="0"/>
          <c:showPercent val="0"/>
          <c:showBubbleSize val="0"/>
        </c:dLbls>
        <c:axId val="285846144"/>
        <c:axId val="285860608"/>
      </c:scatterChart>
      <c:valAx>
        <c:axId val="285846144"/>
        <c:scaling>
          <c:orientation val="minMax"/>
          <c:min val="30"/>
        </c:scaling>
        <c:delete val="0"/>
        <c:axPos val="b"/>
        <c:title>
          <c:tx>
            <c:rich>
              <a:bodyPr/>
              <a:lstStyle/>
              <a:p>
                <a:pPr>
                  <a:defRPr sz="1000" b="0" i="0">
                    <a:latin typeface="Arial"/>
                    <a:ea typeface="Arial"/>
                    <a:cs typeface="Arial"/>
                  </a:defRPr>
                </a:pPr>
                <a:r>
                  <a:rPr lang="en-US"/>
                  <a:t>X22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5860608"/>
        <c:crosses val="autoZero"/>
        <c:crossBetween val="midCat"/>
      </c:valAx>
      <c:valAx>
        <c:axId val="285860608"/>
        <c:scaling>
          <c:orientation val="minMax"/>
        </c:scaling>
        <c:delete val="1"/>
        <c:axPos val="l"/>
        <c:numFmt formatCode="General" sourceLinked="1"/>
        <c:majorTickMark val="out"/>
        <c:minorTickMark val="none"/>
        <c:tickLblPos val="nextTo"/>
        <c:crossAx val="28584614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ChartDataSheet_!$X$4:$X$16</c:f>
              <c:numCache>
                <c:formatCode>General</c:formatCode>
                <c:ptCount val="13"/>
                <c:pt idx="0">
                  <c:v>0</c:v>
                </c:pt>
                <c:pt idx="1">
                  <c:v>0</c:v>
                </c:pt>
                <c:pt idx="2">
                  <c:v>0</c:v>
                </c:pt>
                <c:pt idx="3">
                  <c:v>0</c:v>
                </c:pt>
                <c:pt idx="4">
                  <c:v>0</c:v>
                </c:pt>
                <c:pt idx="5">
                  <c:v>0</c:v>
                </c:pt>
                <c:pt idx="6">
                  <c:v>1</c:v>
                </c:pt>
                <c:pt idx="7">
                  <c:v>1</c:v>
                </c:pt>
                <c:pt idx="8">
                  <c:v>1</c:v>
                </c:pt>
                <c:pt idx="9">
                  <c:v>1</c:v>
                </c:pt>
                <c:pt idx="10">
                  <c:v>1</c:v>
                </c:pt>
                <c:pt idx="11">
                  <c:v>0</c:v>
                </c:pt>
                <c:pt idx="12">
                  <c:v>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1-61CB-4361-892A-F037B1B2047B}"/>
            </c:ext>
          </c:extLst>
        </c:ser>
        <c:dLbls>
          <c:showLegendKey val="0"/>
          <c:showVal val="0"/>
          <c:showCatName val="0"/>
          <c:showSerName val="0"/>
          <c:showPercent val="0"/>
          <c:showBubbleSize val="0"/>
        </c:dLbls>
        <c:axId val="286155904"/>
        <c:axId val="286157824"/>
      </c:scatterChart>
      <c:valAx>
        <c:axId val="286155904"/>
        <c:scaling>
          <c:orientation val="minMax"/>
        </c:scaling>
        <c:delete val="0"/>
        <c:axPos val="b"/>
        <c:title>
          <c:tx>
            <c:rich>
              <a:bodyPr/>
              <a:lstStyle/>
              <a:p>
                <a:pPr>
                  <a:defRPr sz="1000" b="0" i="0">
                    <a:latin typeface="Arial"/>
                    <a:ea typeface="Arial"/>
                    <a:cs typeface="Arial"/>
                  </a:defRPr>
                </a:pPr>
                <a:r>
                  <a:rPr lang="en-US"/>
                  <a:t>X23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6157824"/>
        <c:crosses val="autoZero"/>
        <c:crossBetween val="midCat"/>
      </c:valAx>
      <c:valAx>
        <c:axId val="286157824"/>
        <c:scaling>
          <c:orientation val="minMax"/>
        </c:scaling>
        <c:delete val="1"/>
        <c:axPos val="l"/>
        <c:numFmt formatCode="General" sourceLinked="1"/>
        <c:majorTickMark val="out"/>
        <c:minorTickMark val="none"/>
        <c:tickLblPos val="nextTo"/>
        <c:crossAx val="28615590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ChartDataSheet_!$G$4:$G$16</c:f>
              <c:numCache>
                <c:formatCode>General</c:formatCode>
                <c:ptCount val="13"/>
                <c:pt idx="0">
                  <c:v>5</c:v>
                </c:pt>
                <c:pt idx="1">
                  <c:v>6.7</c:v>
                </c:pt>
                <c:pt idx="2">
                  <c:v>6.7</c:v>
                </c:pt>
                <c:pt idx="3">
                  <c:v>8.0500000000000007</c:v>
                </c:pt>
                <c:pt idx="4">
                  <c:v>8.0500000000000007</c:v>
                </c:pt>
                <c:pt idx="5">
                  <c:v>8.0500000000000007</c:v>
                </c:pt>
                <c:pt idx="6">
                  <c:v>9.1</c:v>
                </c:pt>
                <c:pt idx="7">
                  <c:v>9.1</c:v>
                </c:pt>
                <c:pt idx="8">
                  <c:v>10</c:v>
                </c:pt>
                <c:pt idx="9">
                  <c:v>9.1</c:v>
                </c:pt>
                <c:pt idx="10">
                  <c:v>9.1</c:v>
                </c:pt>
                <c:pt idx="11">
                  <c:v>6.7</c:v>
                </c:pt>
                <c:pt idx="12">
                  <c:v>6.7</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28C5-4438-83AE-08F2424A4B1E}"/>
            </c:ext>
          </c:extLst>
        </c:ser>
        <c:dLbls>
          <c:showLegendKey val="0"/>
          <c:showVal val="0"/>
          <c:showCatName val="0"/>
          <c:showSerName val="0"/>
          <c:showPercent val="0"/>
          <c:showBubbleSize val="0"/>
        </c:dLbls>
        <c:axId val="286867840"/>
        <c:axId val="286869760"/>
      </c:scatterChart>
      <c:valAx>
        <c:axId val="286867840"/>
        <c:scaling>
          <c:orientation val="minMax"/>
          <c:min val="4"/>
        </c:scaling>
        <c:delete val="0"/>
        <c:axPos val="b"/>
        <c:title>
          <c:tx>
            <c:rich>
              <a:bodyPr/>
              <a:lstStyle/>
              <a:p>
                <a:pPr>
                  <a:defRPr sz="1000" b="0" i="0">
                    <a:latin typeface="Arial"/>
                    <a:ea typeface="Arial"/>
                    <a:cs typeface="Arial"/>
                  </a:defRPr>
                </a:pPr>
                <a:r>
                  <a:rPr lang="en-US"/>
                  <a:t>X6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6869760"/>
        <c:crosses val="autoZero"/>
        <c:crossBetween val="midCat"/>
      </c:valAx>
      <c:valAx>
        <c:axId val="286869760"/>
        <c:scaling>
          <c:orientation val="minMax"/>
        </c:scaling>
        <c:delete val="1"/>
        <c:axPos val="l"/>
        <c:numFmt formatCode="General" sourceLinked="1"/>
        <c:majorTickMark val="out"/>
        <c:minorTickMark val="none"/>
        <c:tickLblPos val="nextTo"/>
        <c:crossAx val="286867840"/>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ChartDataSheet_!$H$4:$H$16</c:f>
              <c:numCache>
                <c:formatCode>General</c:formatCode>
                <c:ptCount val="13"/>
                <c:pt idx="0">
                  <c:v>2.2000000000000002</c:v>
                </c:pt>
                <c:pt idx="1">
                  <c:v>3.3</c:v>
                </c:pt>
                <c:pt idx="2">
                  <c:v>3.3</c:v>
                </c:pt>
                <c:pt idx="3">
                  <c:v>3.7</c:v>
                </c:pt>
                <c:pt idx="4">
                  <c:v>3.7</c:v>
                </c:pt>
                <c:pt idx="5">
                  <c:v>3.7</c:v>
                </c:pt>
                <c:pt idx="6">
                  <c:v>4.0999999999999996</c:v>
                </c:pt>
                <c:pt idx="7">
                  <c:v>4.0999999999999996</c:v>
                </c:pt>
                <c:pt idx="8">
                  <c:v>5.0999999999999996</c:v>
                </c:pt>
                <c:pt idx="9">
                  <c:v>4.0999999999999996</c:v>
                </c:pt>
                <c:pt idx="10">
                  <c:v>4.0999999999999996</c:v>
                </c:pt>
                <c:pt idx="11">
                  <c:v>3.3</c:v>
                </c:pt>
                <c:pt idx="12">
                  <c:v>3.3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3601-4304-9DBA-D8710E9647BE}"/>
            </c:ext>
          </c:extLst>
        </c:ser>
        <c:ser>
          <c:idx val="1"/>
          <c:order val="1"/>
          <c:spPr>
            <a:ln w="12700">
              <a:solidFill>
                <a:srgbClr val="010000"/>
              </a:solidFill>
              <a:prstDash val="sysDash"/>
            </a:ln>
          </c:spPr>
          <c:marker>
            <c:symbol val="none"/>
          </c:marker>
          <c:xVal>
            <c:numRef>
              <c:f>ChartDataSheet_!$H$21:$H$22</c:f>
              <c:numCache>
                <c:formatCode>General</c:formatCode>
                <c:ptCount val="2"/>
                <c:pt idx="0">
                  <c:v>5.2999999999999989</c:v>
                </c:pt>
                <c:pt idx="1">
                  <c:v>5.2999999999999989</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3601-4304-9DBA-D8710E9647BE}"/>
            </c:ext>
          </c:extLst>
        </c:ser>
        <c:ser>
          <c:idx val="2"/>
          <c:order val="2"/>
          <c:spPr>
            <a:ln w="12700">
              <a:solidFill>
                <a:srgbClr val="010000"/>
              </a:solidFill>
              <a:prstDash val="sysDash"/>
            </a:ln>
          </c:spPr>
          <c:marker>
            <c:symbol val="none"/>
          </c:marker>
          <c:xVal>
            <c:numRef>
              <c:f>ChartDataSheet_!$H$23:$H$24</c:f>
              <c:numCache>
                <c:formatCode>General</c:formatCode>
                <c:ptCount val="2"/>
                <c:pt idx="0">
                  <c:v>6.4999999999999991</c:v>
                </c:pt>
                <c:pt idx="1">
                  <c:v>6.4999999999999991</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3601-4304-9DBA-D8710E9647BE}"/>
            </c:ext>
          </c:extLst>
        </c:ser>
        <c:ser>
          <c:idx val="3"/>
          <c:order val="3"/>
          <c:spPr>
            <a:ln w="28575">
              <a:noFill/>
            </a:ln>
            <a:effectLst/>
          </c:spPr>
          <c:marker>
            <c:symbol val="circle"/>
            <c:size val="4"/>
            <c:spPr>
              <a:noFill/>
              <a:ln>
                <a:solidFill>
                  <a:srgbClr val="000000"/>
                </a:solidFill>
                <a:prstDash val="solid"/>
              </a:ln>
            </c:spPr>
          </c:marker>
          <c:xVal>
            <c:numRef>
              <c:f>ChartDataSheet_!$H$25:$H$32</c:f>
              <c:numCache>
                <c:formatCode>General</c:formatCode>
                <c:ptCount val="8"/>
                <c:pt idx="0">
                  <c:v>5.6</c:v>
                </c:pt>
                <c:pt idx="1">
                  <c:v>5.7</c:v>
                </c:pt>
                <c:pt idx="2">
                  <c:v>5.5</c:v>
                </c:pt>
                <c:pt idx="3">
                  <c:v>5.6</c:v>
                </c:pt>
                <c:pt idx="4">
                  <c:v>5.7</c:v>
                </c:pt>
                <c:pt idx="5">
                  <c:v>5.7</c:v>
                </c:pt>
                <c:pt idx="6">
                  <c:v>5.7</c:v>
                </c:pt>
                <c:pt idx="7">
                  <c:v>5.5</c:v>
                </c:pt>
              </c:numCache>
            </c:numRef>
          </c:xVal>
          <c:yVal>
            <c:numRef>
              <c:f>ChartDataSheet_!$A$25:$A$32</c:f>
              <c:numCache>
                <c:formatCode>General</c:formatCode>
                <c:ptCount val="8"/>
                <c:pt idx="0">
                  <c:v>1.8</c:v>
                </c:pt>
                <c:pt idx="1">
                  <c:v>1.8</c:v>
                </c:pt>
                <c:pt idx="2">
                  <c:v>1.8</c:v>
                </c:pt>
                <c:pt idx="3">
                  <c:v>1.8</c:v>
                </c:pt>
                <c:pt idx="4">
                  <c:v>1.8</c:v>
                </c:pt>
                <c:pt idx="5">
                  <c:v>1.8</c:v>
                </c:pt>
                <c:pt idx="6">
                  <c:v>1.8</c:v>
                </c:pt>
                <c:pt idx="7">
                  <c:v>1.8</c:v>
                </c:pt>
              </c:numCache>
            </c:numRef>
          </c:yVal>
          <c:smooth val="0"/>
          <c:extLst xmlns:c16r2="http://schemas.microsoft.com/office/drawing/2015/06/chart">
            <c:ext xmlns:c16="http://schemas.microsoft.com/office/drawing/2014/chart" uri="{C3380CC4-5D6E-409C-BE32-E72D297353CC}">
              <c16:uniqueId val="{00000003-3601-4304-9DBA-D8710E9647BE}"/>
            </c:ext>
          </c:extLst>
        </c:ser>
        <c:dLbls>
          <c:showLegendKey val="0"/>
          <c:showVal val="0"/>
          <c:showCatName val="0"/>
          <c:showSerName val="0"/>
          <c:showPercent val="0"/>
          <c:showBubbleSize val="0"/>
        </c:dLbls>
        <c:axId val="286909952"/>
        <c:axId val="287178752"/>
      </c:scatterChart>
      <c:valAx>
        <c:axId val="286909952"/>
        <c:scaling>
          <c:orientation val="minMax"/>
          <c:min val="2"/>
        </c:scaling>
        <c:delete val="0"/>
        <c:axPos val="b"/>
        <c:title>
          <c:tx>
            <c:rich>
              <a:bodyPr/>
              <a:lstStyle/>
              <a:p>
                <a:pPr>
                  <a:defRPr sz="1000" b="0" i="0">
                    <a:latin typeface="Arial"/>
                    <a:ea typeface="Arial"/>
                    <a:cs typeface="Arial"/>
                  </a:defRPr>
                </a:pPr>
                <a:r>
                  <a:rPr lang="en-US"/>
                  <a:t>X7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7178752"/>
        <c:crosses val="autoZero"/>
        <c:crossBetween val="midCat"/>
      </c:valAx>
      <c:valAx>
        <c:axId val="287178752"/>
        <c:scaling>
          <c:orientation val="minMax"/>
        </c:scaling>
        <c:delete val="1"/>
        <c:axPos val="l"/>
        <c:numFmt formatCode="General" sourceLinked="1"/>
        <c:majorTickMark val="out"/>
        <c:minorTickMark val="none"/>
        <c:tickLblPos val="nextTo"/>
        <c:crossAx val="28690995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ChartDataSheet_!$I$4:$I$16</c:f>
              <c:numCache>
                <c:formatCode>General</c:formatCode>
                <c:ptCount val="13"/>
                <c:pt idx="0">
                  <c:v>1.2</c:v>
                </c:pt>
                <c:pt idx="1">
                  <c:v>4.0999999999999996</c:v>
                </c:pt>
                <c:pt idx="2">
                  <c:v>4.0999999999999996</c:v>
                </c:pt>
                <c:pt idx="3">
                  <c:v>5.3</c:v>
                </c:pt>
                <c:pt idx="4">
                  <c:v>5.3</c:v>
                </c:pt>
                <c:pt idx="5">
                  <c:v>5.3</c:v>
                </c:pt>
                <c:pt idx="6">
                  <c:v>6.4250000000000007</c:v>
                </c:pt>
                <c:pt idx="7">
                  <c:v>6.4250000000000007</c:v>
                </c:pt>
                <c:pt idx="8">
                  <c:v>8.9</c:v>
                </c:pt>
                <c:pt idx="9">
                  <c:v>6.4250000000000007</c:v>
                </c:pt>
                <c:pt idx="10">
                  <c:v>6.4250000000000007</c:v>
                </c:pt>
                <c:pt idx="11">
                  <c:v>4.0999999999999996</c:v>
                </c:pt>
                <c:pt idx="12">
                  <c:v>4.0999999999999996</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F4D4-45D4-912A-F29F82684F10}"/>
            </c:ext>
          </c:extLst>
        </c:ser>
        <c:ser>
          <c:idx val="1"/>
          <c:order val="1"/>
          <c:spPr>
            <a:ln w="12700">
              <a:solidFill>
                <a:srgbClr val="010000"/>
              </a:solidFill>
              <a:prstDash val="sysDash"/>
            </a:ln>
          </c:spPr>
          <c:marker>
            <c:symbol val="none"/>
          </c:marker>
          <c:xVal>
            <c:numRef>
              <c:f>ChartDataSheet_!$I$17:$I$18</c:f>
              <c:numCache>
                <c:formatCode>General</c:formatCode>
                <c:ptCount val="2"/>
                <c:pt idx="0">
                  <c:v>-2.8750000000000036</c:v>
                </c:pt>
                <c:pt idx="1">
                  <c:v>-2.8750000000000036</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F4D4-45D4-912A-F29F82684F10}"/>
            </c:ext>
          </c:extLst>
        </c:ser>
        <c:ser>
          <c:idx val="2"/>
          <c:order val="2"/>
          <c:spPr>
            <a:ln w="12700">
              <a:solidFill>
                <a:srgbClr val="010000"/>
              </a:solidFill>
              <a:prstDash val="sysDash"/>
            </a:ln>
          </c:spPr>
          <c:marker>
            <c:symbol val="none"/>
          </c:marker>
          <c:xVal>
            <c:numRef>
              <c:f>ChartDataSheet_!$I$19:$I$20</c:f>
              <c:numCache>
                <c:formatCode>General</c:formatCode>
                <c:ptCount val="2"/>
                <c:pt idx="0">
                  <c:v>0.61249999999999805</c:v>
                </c:pt>
                <c:pt idx="1">
                  <c:v>0.61249999999999805</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F4D4-45D4-912A-F29F82684F10}"/>
            </c:ext>
          </c:extLst>
        </c:ser>
        <c:ser>
          <c:idx val="3"/>
          <c:order val="3"/>
          <c:spPr>
            <a:ln w="28575">
              <a:noFill/>
            </a:ln>
            <a:effectLst/>
          </c:spPr>
          <c:marker>
            <c:symbol val="circle"/>
            <c:size val="4"/>
            <c:spPr>
              <a:noFill/>
              <a:ln>
                <a:solidFill>
                  <a:srgbClr val="000000"/>
                </a:solidFill>
                <a:prstDash val="solid"/>
              </a:ln>
            </c:spPr>
          </c:marker>
          <c:xVal>
            <c:numRef>
              <c:f>ChartDataSheet_!$I$25:$I$27</c:f>
              <c:numCache>
                <c:formatCode>General</c:formatCode>
                <c:ptCount val="3"/>
                <c:pt idx="0">
                  <c:v>0.4</c:v>
                </c:pt>
                <c:pt idx="1">
                  <c:v>0.6</c:v>
                </c:pt>
                <c:pt idx="2">
                  <c:v>0.5</c:v>
                </c:pt>
              </c:numCache>
            </c:numRef>
          </c:xVal>
          <c:yVal>
            <c:numRef>
              <c:f>ChartDataSheet_!$A$25:$A$27</c:f>
              <c:numCache>
                <c:formatCode>General</c:formatCode>
                <c:ptCount val="3"/>
                <c:pt idx="0">
                  <c:v>1.8</c:v>
                </c:pt>
                <c:pt idx="1">
                  <c:v>1.8</c:v>
                </c:pt>
                <c:pt idx="2">
                  <c:v>1.8</c:v>
                </c:pt>
              </c:numCache>
            </c:numRef>
          </c:yVal>
          <c:smooth val="0"/>
          <c:extLst xmlns:c16r2="http://schemas.microsoft.com/office/drawing/2015/06/chart">
            <c:ext xmlns:c16="http://schemas.microsoft.com/office/drawing/2014/chart" uri="{C3380CC4-5D6E-409C-BE32-E72D297353CC}">
              <c16:uniqueId val="{00000003-F4D4-45D4-912A-F29F82684F10}"/>
            </c:ext>
          </c:extLst>
        </c:ser>
        <c:dLbls>
          <c:showLegendKey val="0"/>
          <c:showVal val="0"/>
          <c:showCatName val="0"/>
          <c:showSerName val="0"/>
          <c:showPercent val="0"/>
          <c:showBubbleSize val="0"/>
        </c:dLbls>
        <c:axId val="287198592"/>
        <c:axId val="287221632"/>
      </c:scatterChart>
      <c:valAx>
        <c:axId val="287198592"/>
        <c:scaling>
          <c:orientation val="minMax"/>
          <c:min val="0"/>
        </c:scaling>
        <c:delete val="0"/>
        <c:axPos val="b"/>
        <c:title>
          <c:tx>
            <c:rich>
              <a:bodyPr/>
              <a:lstStyle/>
              <a:p>
                <a:pPr>
                  <a:defRPr sz="1000" b="0" i="0">
                    <a:latin typeface="Arial"/>
                    <a:ea typeface="Arial"/>
                    <a:cs typeface="Arial"/>
                  </a:defRPr>
                </a:pPr>
                <a:r>
                  <a:rPr lang="en-US"/>
                  <a:t>X8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7221632"/>
        <c:crosses val="autoZero"/>
        <c:crossBetween val="midCat"/>
      </c:valAx>
      <c:valAx>
        <c:axId val="287221632"/>
        <c:scaling>
          <c:orientation val="minMax"/>
        </c:scaling>
        <c:delete val="1"/>
        <c:axPos val="l"/>
        <c:numFmt formatCode="General" sourceLinked="1"/>
        <c:majorTickMark val="out"/>
        <c:minorTickMark val="none"/>
        <c:tickLblPos val="nextTo"/>
        <c:crossAx val="28719859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ChartDataSheet_!$J$4:$J$16</c:f>
              <c:numCache>
                <c:formatCode>General</c:formatCode>
                <c:ptCount val="13"/>
                <c:pt idx="0">
                  <c:v>2.6</c:v>
                </c:pt>
                <c:pt idx="1">
                  <c:v>4.5</c:v>
                </c:pt>
                <c:pt idx="2">
                  <c:v>4.5</c:v>
                </c:pt>
                <c:pt idx="3">
                  <c:v>5.4</c:v>
                </c:pt>
                <c:pt idx="4">
                  <c:v>5.4</c:v>
                </c:pt>
                <c:pt idx="5">
                  <c:v>5.4</c:v>
                </c:pt>
                <c:pt idx="6">
                  <c:v>6.2</c:v>
                </c:pt>
                <c:pt idx="7">
                  <c:v>6.2</c:v>
                </c:pt>
                <c:pt idx="8">
                  <c:v>8.6999999999999993</c:v>
                </c:pt>
                <c:pt idx="9">
                  <c:v>6.2</c:v>
                </c:pt>
                <c:pt idx="10">
                  <c:v>6.2</c:v>
                </c:pt>
                <c:pt idx="11">
                  <c:v>4.5</c:v>
                </c:pt>
                <c:pt idx="12">
                  <c:v>4.5</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83E4-4FF4-8C1E-5D178484BE59}"/>
            </c:ext>
          </c:extLst>
        </c:ser>
        <c:ser>
          <c:idx val="1"/>
          <c:order val="1"/>
          <c:spPr>
            <a:ln w="12700">
              <a:solidFill>
                <a:srgbClr val="010000"/>
              </a:solidFill>
              <a:prstDash val="sysDash"/>
            </a:ln>
          </c:spPr>
          <c:marker>
            <c:symbol val="none"/>
          </c:marker>
          <c:xVal>
            <c:numRef>
              <c:f>ChartDataSheet_!$J$17:$J$18</c:f>
              <c:numCache>
                <c:formatCode>General</c:formatCode>
                <c:ptCount val="2"/>
                <c:pt idx="0">
                  <c:v>-0.60000000000000053</c:v>
                </c:pt>
                <c:pt idx="1">
                  <c:v>-0.60000000000000053</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83E4-4FF4-8C1E-5D178484BE59}"/>
            </c:ext>
          </c:extLst>
        </c:ser>
        <c:ser>
          <c:idx val="2"/>
          <c:order val="2"/>
          <c:spPr>
            <a:ln w="12700">
              <a:solidFill>
                <a:srgbClr val="010000"/>
              </a:solidFill>
              <a:prstDash val="sysDash"/>
            </a:ln>
          </c:spPr>
          <c:marker>
            <c:symbol val="none"/>
          </c:marker>
          <c:xVal>
            <c:numRef>
              <c:f>ChartDataSheet_!$J$19:$J$20</c:f>
              <c:numCache>
                <c:formatCode>General</c:formatCode>
                <c:ptCount val="2"/>
                <c:pt idx="0">
                  <c:v>1.9499999999999997</c:v>
                </c:pt>
                <c:pt idx="1">
                  <c:v>1.9499999999999997</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83E4-4FF4-8C1E-5D178484BE59}"/>
            </c:ext>
          </c:extLst>
        </c:ser>
        <c:ser>
          <c:idx val="3"/>
          <c:order val="3"/>
          <c:spPr>
            <a:ln w="28575">
              <a:noFill/>
            </a:ln>
            <a:effectLst/>
          </c:spPr>
          <c:marker>
            <c:symbol val="circle"/>
            <c:size val="4"/>
            <c:spPr>
              <a:noFill/>
              <a:ln>
                <a:solidFill>
                  <a:srgbClr val="000000"/>
                </a:solidFill>
                <a:prstDash val="solid"/>
              </a:ln>
            </c:spPr>
          </c:marker>
          <c:xVal>
            <c:numRef>
              <c:f>ChartDataSheet_!$J$25</c:f>
              <c:numCache>
                <c:formatCode>General</c:formatCode>
                <c:ptCount val="1"/>
                <c:pt idx="0">
                  <c:v>1.5</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3-83E4-4FF4-8C1E-5D178484BE59}"/>
            </c:ext>
          </c:extLst>
        </c:ser>
        <c:dLbls>
          <c:showLegendKey val="0"/>
          <c:showVal val="0"/>
          <c:showCatName val="0"/>
          <c:showSerName val="0"/>
          <c:showPercent val="0"/>
          <c:showBubbleSize val="0"/>
        </c:dLbls>
        <c:axId val="287782400"/>
        <c:axId val="287789056"/>
      </c:scatterChart>
      <c:valAx>
        <c:axId val="287782400"/>
        <c:scaling>
          <c:orientation val="minMax"/>
          <c:min val="0"/>
        </c:scaling>
        <c:delete val="0"/>
        <c:axPos val="b"/>
        <c:title>
          <c:tx>
            <c:rich>
              <a:bodyPr/>
              <a:lstStyle/>
              <a:p>
                <a:pPr>
                  <a:defRPr sz="1000" b="0" i="0">
                    <a:latin typeface="Arial"/>
                    <a:ea typeface="Arial"/>
                    <a:cs typeface="Arial"/>
                  </a:defRPr>
                </a:pPr>
                <a:r>
                  <a:rPr lang="en-US"/>
                  <a:t>X9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7789056"/>
        <c:crosses val="autoZero"/>
        <c:crossBetween val="midCat"/>
      </c:valAx>
      <c:valAx>
        <c:axId val="287789056"/>
        <c:scaling>
          <c:orientation val="minMax"/>
        </c:scaling>
        <c:delete val="1"/>
        <c:axPos val="l"/>
        <c:numFmt formatCode="General" sourceLinked="1"/>
        <c:majorTickMark val="out"/>
        <c:minorTickMark val="none"/>
        <c:tickLblPos val="nextTo"/>
        <c:crossAx val="287782400"/>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ChartDataSheet_!$K$4:$K$16</c:f>
              <c:numCache>
                <c:formatCode>General</c:formatCode>
                <c:ptCount val="13"/>
                <c:pt idx="0">
                  <c:v>1.5</c:v>
                </c:pt>
                <c:pt idx="1">
                  <c:v>3.2</c:v>
                </c:pt>
                <c:pt idx="2">
                  <c:v>3.2</c:v>
                </c:pt>
                <c:pt idx="3">
                  <c:v>4</c:v>
                </c:pt>
                <c:pt idx="4">
                  <c:v>4</c:v>
                </c:pt>
                <c:pt idx="5">
                  <c:v>4</c:v>
                </c:pt>
                <c:pt idx="6">
                  <c:v>4.9250000000000007</c:v>
                </c:pt>
                <c:pt idx="7">
                  <c:v>4.9250000000000007</c:v>
                </c:pt>
                <c:pt idx="8">
                  <c:v>6.9</c:v>
                </c:pt>
                <c:pt idx="9">
                  <c:v>4.9250000000000007</c:v>
                </c:pt>
                <c:pt idx="10">
                  <c:v>4.9250000000000007</c:v>
                </c:pt>
                <c:pt idx="11">
                  <c:v>3.2</c:v>
                </c:pt>
                <c:pt idx="12">
                  <c:v>3.2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BCB1-4DE4-8E5C-63AC1234EA16}"/>
            </c:ext>
          </c:extLst>
        </c:ser>
        <c:dLbls>
          <c:showLegendKey val="0"/>
          <c:showVal val="0"/>
          <c:showCatName val="0"/>
          <c:showSerName val="0"/>
          <c:showPercent val="0"/>
          <c:showBubbleSize val="0"/>
        </c:dLbls>
        <c:axId val="287826304"/>
        <c:axId val="287828224"/>
      </c:scatterChart>
      <c:valAx>
        <c:axId val="287826304"/>
        <c:scaling>
          <c:orientation val="minMax"/>
        </c:scaling>
        <c:delete val="0"/>
        <c:axPos val="b"/>
        <c:title>
          <c:tx>
            <c:rich>
              <a:bodyPr/>
              <a:lstStyle/>
              <a:p>
                <a:pPr>
                  <a:defRPr sz="1000" b="0" i="0">
                    <a:latin typeface="Arial"/>
                    <a:ea typeface="Arial"/>
                    <a:cs typeface="Arial"/>
                  </a:defRPr>
                </a:pPr>
                <a:r>
                  <a:rPr lang="en-US"/>
                  <a:t>X10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7828224"/>
        <c:crosses val="autoZero"/>
        <c:crossBetween val="midCat"/>
      </c:valAx>
      <c:valAx>
        <c:axId val="287828224"/>
        <c:scaling>
          <c:orientation val="minMax"/>
        </c:scaling>
        <c:delete val="1"/>
        <c:axPos val="l"/>
        <c:numFmt formatCode="General" sourceLinked="1"/>
        <c:majorTickMark val="out"/>
        <c:minorTickMark val="none"/>
        <c:tickLblPos val="nextTo"/>
        <c:crossAx val="28782630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ChartDataSheet_!$L$4:$L$16</c:f>
              <c:numCache>
                <c:formatCode>General</c:formatCode>
                <c:ptCount val="13"/>
                <c:pt idx="0">
                  <c:v>2.2999999999999998</c:v>
                </c:pt>
                <c:pt idx="1">
                  <c:v>4.8</c:v>
                </c:pt>
                <c:pt idx="2">
                  <c:v>4.8</c:v>
                </c:pt>
                <c:pt idx="3">
                  <c:v>5.7</c:v>
                </c:pt>
                <c:pt idx="4">
                  <c:v>5.7</c:v>
                </c:pt>
                <c:pt idx="5">
                  <c:v>5.7</c:v>
                </c:pt>
                <c:pt idx="6">
                  <c:v>6.9</c:v>
                </c:pt>
                <c:pt idx="7">
                  <c:v>6.9</c:v>
                </c:pt>
                <c:pt idx="8">
                  <c:v>8.4</c:v>
                </c:pt>
                <c:pt idx="9">
                  <c:v>6.9</c:v>
                </c:pt>
                <c:pt idx="10">
                  <c:v>6.9</c:v>
                </c:pt>
                <c:pt idx="11">
                  <c:v>4.8</c:v>
                </c:pt>
                <c:pt idx="12">
                  <c:v>4.8</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2279-4202-A28E-D2AE117298B7}"/>
            </c:ext>
          </c:extLst>
        </c:ser>
        <c:dLbls>
          <c:showLegendKey val="0"/>
          <c:showVal val="0"/>
          <c:showCatName val="0"/>
          <c:showSerName val="0"/>
          <c:showPercent val="0"/>
          <c:showBubbleSize val="0"/>
        </c:dLbls>
        <c:axId val="288176768"/>
        <c:axId val="288191232"/>
      </c:scatterChart>
      <c:valAx>
        <c:axId val="288176768"/>
        <c:scaling>
          <c:orientation val="minMax"/>
          <c:min val="2"/>
        </c:scaling>
        <c:delete val="0"/>
        <c:axPos val="b"/>
        <c:title>
          <c:tx>
            <c:rich>
              <a:bodyPr/>
              <a:lstStyle/>
              <a:p>
                <a:pPr>
                  <a:defRPr sz="1000" b="0" i="0">
                    <a:latin typeface="Arial"/>
                    <a:ea typeface="Arial"/>
                    <a:cs typeface="Arial"/>
                  </a:defRPr>
                </a:pPr>
                <a:r>
                  <a:rPr lang="en-US"/>
                  <a:t>X11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8191232"/>
        <c:crosses val="autoZero"/>
        <c:crossBetween val="midCat"/>
      </c:valAx>
      <c:valAx>
        <c:axId val="288191232"/>
        <c:scaling>
          <c:orientation val="minMax"/>
        </c:scaling>
        <c:delete val="1"/>
        <c:axPos val="l"/>
        <c:numFmt formatCode="General" sourceLinked="1"/>
        <c:majorTickMark val="out"/>
        <c:minorTickMark val="none"/>
        <c:tickLblPos val="nextTo"/>
        <c:crossAx val="288176768"/>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ChartDataSheet_!$M$4:$M$16</c:f>
              <c:numCache>
                <c:formatCode>General</c:formatCode>
                <c:ptCount val="13"/>
                <c:pt idx="0">
                  <c:v>2.5</c:v>
                </c:pt>
                <c:pt idx="1">
                  <c:v>4.5749999999999993</c:v>
                </c:pt>
                <c:pt idx="2">
                  <c:v>4.5749999999999993</c:v>
                </c:pt>
                <c:pt idx="3">
                  <c:v>5</c:v>
                </c:pt>
                <c:pt idx="4">
                  <c:v>5</c:v>
                </c:pt>
                <c:pt idx="5">
                  <c:v>5</c:v>
                </c:pt>
                <c:pt idx="6">
                  <c:v>6</c:v>
                </c:pt>
                <c:pt idx="7">
                  <c:v>6</c:v>
                </c:pt>
                <c:pt idx="8">
                  <c:v>7.8</c:v>
                </c:pt>
                <c:pt idx="9">
                  <c:v>6</c:v>
                </c:pt>
                <c:pt idx="10">
                  <c:v>6</c:v>
                </c:pt>
                <c:pt idx="11">
                  <c:v>4.5749999999999993</c:v>
                </c:pt>
                <c:pt idx="12">
                  <c:v>4.5749999999999993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9473-4AE6-9AA2-BAE9AD8AAD22}"/>
            </c:ext>
          </c:extLst>
        </c:ser>
        <c:ser>
          <c:idx val="1"/>
          <c:order val="1"/>
          <c:spPr>
            <a:ln w="12700">
              <a:solidFill>
                <a:srgbClr val="010000"/>
              </a:solidFill>
              <a:prstDash val="sysDash"/>
            </a:ln>
          </c:spPr>
          <c:marker>
            <c:symbol val="none"/>
          </c:marker>
          <c:xVal>
            <c:numRef>
              <c:f>ChartDataSheet_!$M$21:$M$22</c:f>
              <c:numCache>
                <c:formatCode>General</c:formatCode>
                <c:ptCount val="2"/>
                <c:pt idx="0">
                  <c:v>8.1375000000000011</c:v>
                </c:pt>
                <c:pt idx="1">
                  <c:v>8.1375000000000011</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9473-4AE6-9AA2-BAE9AD8AAD22}"/>
            </c:ext>
          </c:extLst>
        </c:ser>
        <c:ser>
          <c:idx val="2"/>
          <c:order val="2"/>
          <c:spPr>
            <a:ln w="12700">
              <a:solidFill>
                <a:srgbClr val="010000"/>
              </a:solidFill>
              <a:prstDash val="sysDash"/>
            </a:ln>
          </c:spPr>
          <c:marker>
            <c:symbol val="none"/>
          </c:marker>
          <c:xVal>
            <c:numRef>
              <c:f>ChartDataSheet_!$M$23:$M$24</c:f>
              <c:numCache>
                <c:formatCode>General</c:formatCode>
                <c:ptCount val="2"/>
                <c:pt idx="0">
                  <c:v>10.275000000000002</c:v>
                </c:pt>
                <c:pt idx="1">
                  <c:v>10.275000000000002</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9473-4AE6-9AA2-BAE9AD8AAD22}"/>
            </c:ext>
          </c:extLst>
        </c:ser>
        <c:ser>
          <c:idx val="3"/>
          <c:order val="3"/>
          <c:spPr>
            <a:ln w="28575">
              <a:noFill/>
            </a:ln>
            <a:effectLst/>
          </c:spPr>
          <c:marker>
            <c:symbol val="circle"/>
            <c:size val="4"/>
            <c:spPr>
              <a:noFill/>
              <a:ln>
                <a:solidFill>
                  <a:srgbClr val="000000"/>
                </a:solidFill>
                <a:prstDash val="solid"/>
              </a:ln>
            </c:spPr>
          </c:marker>
          <c:xVal>
            <c:numRef>
              <c:f>ChartDataSheet_!$M$25:$M$26</c:f>
              <c:numCache>
                <c:formatCode>General</c:formatCode>
                <c:ptCount val="2"/>
                <c:pt idx="0">
                  <c:v>8.1999999999999993</c:v>
                </c:pt>
                <c:pt idx="1">
                  <c:v>8.1999999999999993</c:v>
                </c:pt>
              </c:numCache>
            </c:numRef>
          </c:xVal>
          <c:yVal>
            <c:numRef>
              <c:f>ChartDataSheet_!$A$25:$A$26</c:f>
              <c:numCache>
                <c:formatCode>General</c:formatCode>
                <c:ptCount val="2"/>
                <c:pt idx="0">
                  <c:v>1.8</c:v>
                </c:pt>
                <c:pt idx="1">
                  <c:v>1.8</c:v>
                </c:pt>
              </c:numCache>
            </c:numRef>
          </c:yVal>
          <c:smooth val="0"/>
          <c:extLst xmlns:c16r2="http://schemas.microsoft.com/office/drawing/2015/06/chart">
            <c:ext xmlns:c16="http://schemas.microsoft.com/office/drawing/2014/chart" uri="{C3380CC4-5D6E-409C-BE32-E72D297353CC}">
              <c16:uniqueId val="{00000003-9473-4AE6-9AA2-BAE9AD8AAD22}"/>
            </c:ext>
          </c:extLst>
        </c:ser>
        <c:dLbls>
          <c:showLegendKey val="0"/>
          <c:showVal val="0"/>
          <c:showCatName val="0"/>
          <c:showSerName val="0"/>
          <c:showPercent val="0"/>
          <c:showBubbleSize val="0"/>
        </c:dLbls>
        <c:axId val="288760192"/>
        <c:axId val="288762496"/>
      </c:scatterChart>
      <c:valAx>
        <c:axId val="288760192"/>
        <c:scaling>
          <c:orientation val="minMax"/>
        </c:scaling>
        <c:delete val="0"/>
        <c:axPos val="b"/>
        <c:title>
          <c:tx>
            <c:rich>
              <a:bodyPr/>
              <a:lstStyle/>
              <a:p>
                <a:pPr>
                  <a:defRPr sz="1000" b="0" i="0">
                    <a:latin typeface="Arial"/>
                    <a:ea typeface="Arial"/>
                    <a:cs typeface="Arial"/>
                  </a:defRPr>
                </a:pPr>
                <a:r>
                  <a:rPr lang="en-US"/>
                  <a:t>X12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8762496"/>
        <c:crosses val="autoZero"/>
        <c:crossBetween val="midCat"/>
      </c:valAx>
      <c:valAx>
        <c:axId val="288762496"/>
        <c:scaling>
          <c:orientation val="minMax"/>
        </c:scaling>
        <c:delete val="1"/>
        <c:axPos val="l"/>
        <c:numFmt formatCode="General" sourceLinked="1"/>
        <c:majorTickMark val="out"/>
        <c:minorTickMark val="none"/>
        <c:tickLblPos val="nextTo"/>
        <c:crossAx val="288760192"/>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ChartDataSheet_!$N$4:$N$16</c:f>
              <c:numCache>
                <c:formatCode>General</c:formatCode>
                <c:ptCount val="13"/>
                <c:pt idx="0">
                  <c:v>3.7</c:v>
                </c:pt>
                <c:pt idx="1">
                  <c:v>5.8</c:v>
                </c:pt>
                <c:pt idx="2">
                  <c:v>5.8</c:v>
                </c:pt>
                <c:pt idx="3">
                  <c:v>7.15</c:v>
                </c:pt>
                <c:pt idx="4">
                  <c:v>7.15</c:v>
                </c:pt>
                <c:pt idx="5">
                  <c:v>7.15</c:v>
                </c:pt>
                <c:pt idx="6">
                  <c:v>8.3250000000000011</c:v>
                </c:pt>
                <c:pt idx="7">
                  <c:v>8.3250000000000011</c:v>
                </c:pt>
                <c:pt idx="8">
                  <c:v>10</c:v>
                </c:pt>
                <c:pt idx="9">
                  <c:v>8.3250000000000011</c:v>
                </c:pt>
                <c:pt idx="10">
                  <c:v>8.3250000000000011</c:v>
                </c:pt>
                <c:pt idx="11">
                  <c:v>5.8</c:v>
                </c:pt>
                <c:pt idx="12">
                  <c:v>5.8</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B31E-41A9-8023-89833E850DEB}"/>
            </c:ext>
          </c:extLst>
        </c:ser>
        <c:dLbls>
          <c:showLegendKey val="0"/>
          <c:showVal val="0"/>
          <c:showCatName val="0"/>
          <c:showSerName val="0"/>
          <c:showPercent val="0"/>
          <c:showBubbleSize val="0"/>
        </c:dLbls>
        <c:axId val="288779264"/>
        <c:axId val="288789632"/>
      </c:scatterChart>
      <c:valAx>
        <c:axId val="288779264"/>
        <c:scaling>
          <c:orientation val="minMax"/>
          <c:min val="2"/>
        </c:scaling>
        <c:delete val="0"/>
        <c:axPos val="b"/>
        <c:title>
          <c:tx>
            <c:rich>
              <a:bodyPr/>
              <a:lstStyle/>
              <a:p>
                <a:pPr>
                  <a:defRPr sz="1000" b="0" i="0">
                    <a:latin typeface="Arial"/>
                    <a:ea typeface="Arial"/>
                    <a:cs typeface="Arial"/>
                  </a:defRPr>
                </a:pPr>
                <a:r>
                  <a:rPr lang="en-US"/>
                  <a:t>X13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8789632"/>
        <c:crosses val="autoZero"/>
        <c:crossBetween val="midCat"/>
      </c:valAx>
      <c:valAx>
        <c:axId val="288789632"/>
        <c:scaling>
          <c:orientation val="minMax"/>
        </c:scaling>
        <c:delete val="1"/>
        <c:axPos val="l"/>
        <c:numFmt formatCode="General" sourceLinked="1"/>
        <c:majorTickMark val="out"/>
        <c:minorTickMark val="none"/>
        <c:tickLblPos val="nextTo"/>
        <c:crossAx val="28877926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ChartDataSheet_!$O$4:$O$16</c:f>
              <c:numCache>
                <c:formatCode>General</c:formatCode>
                <c:ptCount val="13"/>
                <c:pt idx="0">
                  <c:v>3.7</c:v>
                </c:pt>
                <c:pt idx="1">
                  <c:v>5.4</c:v>
                </c:pt>
                <c:pt idx="2">
                  <c:v>5.4</c:v>
                </c:pt>
                <c:pt idx="3">
                  <c:v>6.1</c:v>
                </c:pt>
                <c:pt idx="4">
                  <c:v>6.1</c:v>
                </c:pt>
                <c:pt idx="5">
                  <c:v>6.1</c:v>
                </c:pt>
                <c:pt idx="6">
                  <c:v>6.6</c:v>
                </c:pt>
                <c:pt idx="7">
                  <c:v>6.6</c:v>
                </c:pt>
                <c:pt idx="8">
                  <c:v>8.1</c:v>
                </c:pt>
                <c:pt idx="9">
                  <c:v>6.6</c:v>
                </c:pt>
                <c:pt idx="10">
                  <c:v>6.6</c:v>
                </c:pt>
                <c:pt idx="11">
                  <c:v>5.4</c:v>
                </c:pt>
                <c:pt idx="12">
                  <c:v>5.4</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EF17-4647-AC3A-9B15D682755C}"/>
            </c:ext>
          </c:extLst>
        </c:ser>
        <c:ser>
          <c:idx val="1"/>
          <c:order val="1"/>
          <c:spPr>
            <a:ln w="12700">
              <a:solidFill>
                <a:srgbClr val="010000"/>
              </a:solidFill>
              <a:prstDash val="sysDash"/>
            </a:ln>
          </c:spPr>
          <c:marker>
            <c:symbol val="none"/>
          </c:marker>
          <c:xVal>
            <c:numRef>
              <c:f>ChartDataSheet_!$O$21:$O$22</c:f>
              <c:numCache>
                <c:formatCode>General</c:formatCode>
                <c:ptCount val="2"/>
                <c:pt idx="0">
                  <c:v>8.3999999999999986</c:v>
                </c:pt>
                <c:pt idx="1">
                  <c:v>8.3999999999999986</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EF17-4647-AC3A-9B15D682755C}"/>
            </c:ext>
          </c:extLst>
        </c:ser>
        <c:ser>
          <c:idx val="2"/>
          <c:order val="2"/>
          <c:spPr>
            <a:ln w="12700">
              <a:solidFill>
                <a:srgbClr val="010000"/>
              </a:solidFill>
              <a:prstDash val="sysDash"/>
            </a:ln>
          </c:spPr>
          <c:marker>
            <c:symbol val="none"/>
          </c:marker>
          <c:xVal>
            <c:numRef>
              <c:f>ChartDataSheet_!$O$23:$O$24</c:f>
              <c:numCache>
                <c:formatCode>General</c:formatCode>
                <c:ptCount val="2"/>
                <c:pt idx="0">
                  <c:v>10.199999999999998</c:v>
                </c:pt>
                <c:pt idx="1">
                  <c:v>10.199999999999998</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EF17-4647-AC3A-9B15D682755C}"/>
            </c:ext>
          </c:extLst>
        </c:ser>
        <c:ser>
          <c:idx val="3"/>
          <c:order val="3"/>
          <c:spPr>
            <a:ln w="28575">
              <a:noFill/>
            </a:ln>
            <a:effectLst/>
          </c:spPr>
          <c:marker>
            <c:symbol val="circle"/>
            <c:size val="4"/>
            <c:spPr>
              <a:noFill/>
              <a:ln>
                <a:solidFill>
                  <a:srgbClr val="000000"/>
                </a:solidFill>
                <a:prstDash val="solid"/>
              </a:ln>
            </c:spPr>
          </c:marker>
          <c:xVal>
            <c:numRef>
              <c:f>ChartDataSheet_!$O$25</c:f>
              <c:numCache>
                <c:formatCode>General</c:formatCode>
                <c:ptCount val="1"/>
                <c:pt idx="0">
                  <c:v>8.4</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3-EF17-4647-AC3A-9B15D682755C}"/>
            </c:ext>
          </c:extLst>
        </c:ser>
        <c:dLbls>
          <c:showLegendKey val="0"/>
          <c:showVal val="0"/>
          <c:showCatName val="0"/>
          <c:showSerName val="0"/>
          <c:showPercent val="0"/>
          <c:showBubbleSize val="0"/>
        </c:dLbls>
        <c:axId val="289354496"/>
        <c:axId val="289356800"/>
      </c:scatterChart>
      <c:valAx>
        <c:axId val="289354496"/>
        <c:scaling>
          <c:orientation val="minMax"/>
          <c:min val="2"/>
        </c:scaling>
        <c:delete val="0"/>
        <c:axPos val="b"/>
        <c:title>
          <c:tx>
            <c:rich>
              <a:bodyPr/>
              <a:lstStyle/>
              <a:p>
                <a:pPr>
                  <a:defRPr sz="1000" b="0" i="0">
                    <a:latin typeface="Arial"/>
                    <a:ea typeface="Arial"/>
                    <a:cs typeface="Arial"/>
                  </a:defRPr>
                </a:pPr>
                <a:r>
                  <a:rPr lang="en-US"/>
                  <a:t>X14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9356800"/>
        <c:crosses val="autoZero"/>
        <c:crossBetween val="midCat"/>
      </c:valAx>
      <c:valAx>
        <c:axId val="289356800"/>
        <c:scaling>
          <c:orientation val="minMax"/>
        </c:scaling>
        <c:delete val="1"/>
        <c:axPos val="l"/>
        <c:numFmt formatCode="General" sourceLinked="1"/>
        <c:majorTickMark val="out"/>
        <c:minorTickMark val="none"/>
        <c:tickLblPos val="nextTo"/>
        <c:crossAx val="28935449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ChartDataSheet_!$P$4:$P$16</c:f>
              <c:numCache>
                <c:formatCode>General</c:formatCode>
                <c:ptCount val="13"/>
                <c:pt idx="0">
                  <c:v>1.2</c:v>
                </c:pt>
                <c:pt idx="1">
                  <c:v>4.2</c:v>
                </c:pt>
                <c:pt idx="2">
                  <c:v>4.2</c:v>
                </c:pt>
                <c:pt idx="3">
                  <c:v>5.2</c:v>
                </c:pt>
                <c:pt idx="4">
                  <c:v>5.2</c:v>
                </c:pt>
                <c:pt idx="5">
                  <c:v>5.2</c:v>
                </c:pt>
                <c:pt idx="6">
                  <c:v>6.2249999999999996</c:v>
                </c:pt>
                <c:pt idx="7">
                  <c:v>6.2249999999999996</c:v>
                </c:pt>
                <c:pt idx="8">
                  <c:v>9.1999999999999993</c:v>
                </c:pt>
                <c:pt idx="9">
                  <c:v>6.2249999999999996</c:v>
                </c:pt>
                <c:pt idx="10">
                  <c:v>6.2249999999999996</c:v>
                </c:pt>
                <c:pt idx="11">
                  <c:v>4.2</c:v>
                </c:pt>
                <c:pt idx="12">
                  <c:v>4.2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0913-4605-B2A6-5552BD32DBC8}"/>
            </c:ext>
          </c:extLst>
        </c:ser>
        <c:ser>
          <c:idx val="1"/>
          <c:order val="1"/>
          <c:spPr>
            <a:ln w="12700">
              <a:solidFill>
                <a:srgbClr val="010000"/>
              </a:solidFill>
              <a:prstDash val="sysDash"/>
            </a:ln>
          </c:spPr>
          <c:marker>
            <c:symbol val="none"/>
          </c:marker>
          <c:xVal>
            <c:numRef>
              <c:f>ChartDataSheet_!$P$21:$P$22</c:f>
              <c:numCache>
                <c:formatCode>General</c:formatCode>
                <c:ptCount val="2"/>
                <c:pt idx="0">
                  <c:v>9.2624999999999993</c:v>
                </c:pt>
                <c:pt idx="1">
                  <c:v>9.2624999999999993</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0913-4605-B2A6-5552BD32DBC8}"/>
            </c:ext>
          </c:extLst>
        </c:ser>
        <c:ser>
          <c:idx val="2"/>
          <c:order val="2"/>
          <c:spPr>
            <a:ln w="12700">
              <a:solidFill>
                <a:srgbClr val="010000"/>
              </a:solidFill>
              <a:prstDash val="sysDash"/>
            </a:ln>
          </c:spPr>
          <c:marker>
            <c:symbol val="none"/>
          </c:marker>
          <c:xVal>
            <c:numRef>
              <c:f>ChartDataSheet_!$P$23:$P$24</c:f>
              <c:numCache>
                <c:formatCode>General</c:formatCode>
                <c:ptCount val="2"/>
                <c:pt idx="0">
                  <c:v>12.299999999999997</c:v>
                </c:pt>
                <c:pt idx="1">
                  <c:v>12.299999999999997</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0913-4605-B2A6-5552BD32DBC8}"/>
            </c:ext>
          </c:extLst>
        </c:ser>
        <c:ser>
          <c:idx val="3"/>
          <c:order val="3"/>
          <c:spPr>
            <a:ln w="28575">
              <a:noFill/>
            </a:ln>
            <a:effectLst/>
          </c:spPr>
          <c:marker>
            <c:symbol val="circle"/>
            <c:size val="4"/>
            <c:spPr>
              <a:noFill/>
              <a:ln>
                <a:solidFill>
                  <a:srgbClr val="000000"/>
                </a:solidFill>
                <a:prstDash val="solid"/>
              </a:ln>
            </c:spPr>
          </c:marker>
          <c:xVal>
            <c:numRef>
              <c:f>ChartDataSheet_!$P$25</c:f>
              <c:numCache>
                <c:formatCode>General</c:formatCode>
                <c:ptCount val="1"/>
                <c:pt idx="0">
                  <c:v>9.5</c:v>
                </c:pt>
              </c:numCache>
            </c:numRef>
          </c:xVal>
          <c:yVal>
            <c:numRef>
              <c:f>ChartDataSheet_!$A$25</c:f>
              <c:numCache>
                <c:formatCode>General</c:formatCode>
                <c:ptCount val="1"/>
                <c:pt idx="0">
                  <c:v>1.8</c:v>
                </c:pt>
              </c:numCache>
            </c:numRef>
          </c:yVal>
          <c:smooth val="0"/>
          <c:extLst xmlns:c16r2="http://schemas.microsoft.com/office/drawing/2015/06/chart">
            <c:ext xmlns:c16="http://schemas.microsoft.com/office/drawing/2014/chart" uri="{C3380CC4-5D6E-409C-BE32-E72D297353CC}">
              <c16:uniqueId val="{00000003-0913-4605-B2A6-5552BD32DBC8}"/>
            </c:ext>
          </c:extLst>
        </c:ser>
        <c:dLbls>
          <c:showLegendKey val="0"/>
          <c:showVal val="0"/>
          <c:showCatName val="0"/>
          <c:showSerName val="0"/>
          <c:showPercent val="0"/>
          <c:showBubbleSize val="0"/>
        </c:dLbls>
        <c:axId val="289402240"/>
        <c:axId val="289277056"/>
      </c:scatterChart>
      <c:valAx>
        <c:axId val="289402240"/>
        <c:scaling>
          <c:orientation val="minMax"/>
        </c:scaling>
        <c:delete val="0"/>
        <c:axPos val="b"/>
        <c:title>
          <c:tx>
            <c:rich>
              <a:bodyPr/>
              <a:lstStyle/>
              <a:p>
                <a:pPr>
                  <a:defRPr sz="1000" b="0" i="0">
                    <a:latin typeface="Arial"/>
                    <a:ea typeface="Arial"/>
                    <a:cs typeface="Arial"/>
                  </a:defRPr>
                </a:pPr>
                <a:r>
                  <a:rPr lang="en-US"/>
                  <a:t>X15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89277056"/>
        <c:crosses val="autoZero"/>
        <c:crossBetween val="midCat"/>
      </c:valAx>
      <c:valAx>
        <c:axId val="289277056"/>
        <c:scaling>
          <c:orientation val="minMax"/>
        </c:scaling>
        <c:delete val="1"/>
        <c:axPos val="l"/>
        <c:numFmt formatCode="General" sourceLinked="1"/>
        <c:majorTickMark val="out"/>
        <c:minorTickMark val="none"/>
        <c:tickLblPos val="nextTo"/>
        <c:crossAx val="289402240"/>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ChartDataSheet_!$Q$4:$Q$16</c:f>
              <c:numCache>
                <c:formatCode>General</c:formatCode>
                <c:ptCount val="13"/>
                <c:pt idx="0">
                  <c:v>2.4</c:v>
                </c:pt>
                <c:pt idx="1">
                  <c:v>3.7</c:v>
                </c:pt>
                <c:pt idx="2">
                  <c:v>3.7</c:v>
                </c:pt>
                <c:pt idx="3">
                  <c:v>4.3</c:v>
                </c:pt>
                <c:pt idx="4">
                  <c:v>4.3</c:v>
                </c:pt>
                <c:pt idx="5">
                  <c:v>4.3</c:v>
                </c:pt>
                <c:pt idx="6">
                  <c:v>4.7</c:v>
                </c:pt>
                <c:pt idx="7">
                  <c:v>4.7</c:v>
                </c:pt>
                <c:pt idx="8">
                  <c:v>6</c:v>
                </c:pt>
                <c:pt idx="9">
                  <c:v>4.7</c:v>
                </c:pt>
                <c:pt idx="10">
                  <c:v>4.7</c:v>
                </c:pt>
                <c:pt idx="11">
                  <c:v>3.7</c:v>
                </c:pt>
                <c:pt idx="12">
                  <c:v>3.7</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DB73-445E-BF97-1C3311824537}"/>
            </c:ext>
          </c:extLst>
        </c:ser>
        <c:ser>
          <c:idx val="1"/>
          <c:order val="1"/>
          <c:spPr>
            <a:ln w="12700">
              <a:solidFill>
                <a:srgbClr val="010000"/>
              </a:solidFill>
              <a:prstDash val="sysDash"/>
            </a:ln>
          </c:spPr>
          <c:marker>
            <c:symbol val="none"/>
          </c:marker>
          <c:xVal>
            <c:numRef>
              <c:f>ChartDataSheet_!$Q$17:$Q$18</c:f>
              <c:numCache>
                <c:formatCode>General</c:formatCode>
                <c:ptCount val="2"/>
                <c:pt idx="0">
                  <c:v>0.70000000000000018</c:v>
                </c:pt>
                <c:pt idx="1">
                  <c:v>0.70000000000000018</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DB73-445E-BF97-1C3311824537}"/>
            </c:ext>
          </c:extLst>
        </c:ser>
        <c:ser>
          <c:idx val="2"/>
          <c:order val="2"/>
          <c:spPr>
            <a:ln w="12700">
              <a:solidFill>
                <a:srgbClr val="010000"/>
              </a:solidFill>
              <a:prstDash val="sysDash"/>
            </a:ln>
          </c:spPr>
          <c:marker>
            <c:symbol val="none"/>
          </c:marker>
          <c:xVal>
            <c:numRef>
              <c:f>ChartDataSheet_!$Q$19:$Q$20</c:f>
              <c:numCache>
                <c:formatCode>General</c:formatCode>
                <c:ptCount val="2"/>
                <c:pt idx="0">
                  <c:v>2.2000000000000002</c:v>
                </c:pt>
                <c:pt idx="1">
                  <c:v>2.2000000000000002</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DB73-445E-BF97-1C3311824537}"/>
            </c:ext>
          </c:extLst>
        </c:ser>
        <c:ser>
          <c:idx val="3"/>
          <c:order val="3"/>
          <c:spPr>
            <a:ln w="12700">
              <a:solidFill>
                <a:srgbClr val="010000"/>
              </a:solidFill>
              <a:prstDash val="sysDash"/>
            </a:ln>
          </c:spPr>
          <c:marker>
            <c:symbol val="none"/>
          </c:marker>
          <c:xVal>
            <c:numRef>
              <c:f>ChartDataSheet_!$Q$21:$Q$22</c:f>
              <c:numCache>
                <c:formatCode>General</c:formatCode>
                <c:ptCount val="2"/>
                <c:pt idx="0">
                  <c:v>6.2</c:v>
                </c:pt>
                <c:pt idx="1">
                  <c:v>6.2</c:v>
                </c:pt>
              </c:numCache>
            </c:numRef>
          </c:xVal>
          <c:yVal>
            <c:numRef>
              <c:f>ChartDataSheet_!$A$21:$A$22</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3-DB73-445E-BF97-1C3311824537}"/>
            </c:ext>
          </c:extLst>
        </c:ser>
        <c:ser>
          <c:idx val="4"/>
          <c:order val="4"/>
          <c:spPr>
            <a:ln w="12700">
              <a:solidFill>
                <a:srgbClr val="010000"/>
              </a:solidFill>
              <a:prstDash val="sysDash"/>
            </a:ln>
          </c:spPr>
          <c:marker>
            <c:symbol val="none"/>
          </c:marker>
          <c:xVal>
            <c:numRef>
              <c:f>ChartDataSheet_!$Q$23:$Q$24</c:f>
              <c:numCache>
                <c:formatCode>General</c:formatCode>
                <c:ptCount val="2"/>
                <c:pt idx="0">
                  <c:v>7.7</c:v>
                </c:pt>
                <c:pt idx="1">
                  <c:v>7.7</c:v>
                </c:pt>
              </c:numCache>
            </c:numRef>
          </c:xVal>
          <c:yVal>
            <c:numRef>
              <c:f>ChartDataSheet_!$A$23:$A$24</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4-DB73-445E-BF97-1C3311824537}"/>
            </c:ext>
          </c:extLst>
        </c:ser>
        <c:ser>
          <c:idx val="5"/>
          <c:order val="5"/>
          <c:spPr>
            <a:ln w="28575">
              <a:noFill/>
            </a:ln>
            <a:effectLst/>
          </c:spPr>
          <c:marker>
            <c:symbol val="circle"/>
            <c:size val="4"/>
            <c:spPr>
              <a:noFill/>
              <a:ln>
                <a:solidFill>
                  <a:srgbClr val="000000"/>
                </a:solidFill>
                <a:prstDash val="solid"/>
              </a:ln>
            </c:spPr>
          </c:marker>
          <c:xVal>
            <c:numRef>
              <c:f>ChartDataSheet_!$Q$25:$Q$32</c:f>
              <c:numCache>
                <c:formatCode>General</c:formatCode>
                <c:ptCount val="8"/>
                <c:pt idx="0">
                  <c:v>2.1</c:v>
                </c:pt>
                <c:pt idx="1">
                  <c:v>6.7</c:v>
                </c:pt>
                <c:pt idx="2">
                  <c:v>6.5</c:v>
                </c:pt>
                <c:pt idx="3">
                  <c:v>2</c:v>
                </c:pt>
                <c:pt idx="4">
                  <c:v>2</c:v>
                </c:pt>
                <c:pt idx="5">
                  <c:v>1.2</c:v>
                </c:pt>
                <c:pt idx="6">
                  <c:v>1.8</c:v>
                </c:pt>
                <c:pt idx="7">
                  <c:v>6.4</c:v>
                </c:pt>
              </c:numCache>
            </c:numRef>
          </c:xVal>
          <c:yVal>
            <c:numRef>
              <c:f>ChartDataSheet_!$A$25:$A$32</c:f>
              <c:numCache>
                <c:formatCode>General</c:formatCode>
                <c:ptCount val="8"/>
                <c:pt idx="0">
                  <c:v>1.8</c:v>
                </c:pt>
                <c:pt idx="1">
                  <c:v>1.8</c:v>
                </c:pt>
                <c:pt idx="2">
                  <c:v>1.8</c:v>
                </c:pt>
                <c:pt idx="3">
                  <c:v>1.8</c:v>
                </c:pt>
                <c:pt idx="4">
                  <c:v>1.8</c:v>
                </c:pt>
                <c:pt idx="5">
                  <c:v>1.8</c:v>
                </c:pt>
                <c:pt idx="6">
                  <c:v>1.8</c:v>
                </c:pt>
                <c:pt idx="7">
                  <c:v>1.8</c:v>
                </c:pt>
              </c:numCache>
            </c:numRef>
          </c:yVal>
          <c:smooth val="0"/>
          <c:extLst xmlns:c16r2="http://schemas.microsoft.com/office/drawing/2015/06/chart">
            <c:ext xmlns:c16="http://schemas.microsoft.com/office/drawing/2014/chart" uri="{C3380CC4-5D6E-409C-BE32-E72D297353CC}">
              <c16:uniqueId val="{00000005-DB73-445E-BF97-1C3311824537}"/>
            </c:ext>
          </c:extLst>
        </c:ser>
        <c:dLbls>
          <c:showLegendKey val="0"/>
          <c:showVal val="0"/>
          <c:showCatName val="0"/>
          <c:showSerName val="0"/>
          <c:showPercent val="0"/>
          <c:showBubbleSize val="0"/>
        </c:dLbls>
        <c:axId val="289340416"/>
        <c:axId val="290063872"/>
      </c:scatterChart>
      <c:valAx>
        <c:axId val="289340416"/>
        <c:scaling>
          <c:orientation val="minMax"/>
        </c:scaling>
        <c:delete val="0"/>
        <c:axPos val="b"/>
        <c:title>
          <c:tx>
            <c:rich>
              <a:bodyPr/>
              <a:lstStyle/>
              <a:p>
                <a:pPr>
                  <a:defRPr sz="1000" b="0" i="0">
                    <a:latin typeface="Arial"/>
                    <a:ea typeface="Arial"/>
                    <a:cs typeface="Arial"/>
                  </a:defRPr>
                </a:pPr>
                <a:r>
                  <a:rPr lang="en-US"/>
                  <a:t>X16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90063872"/>
        <c:crosses val="autoZero"/>
        <c:crossBetween val="midCat"/>
      </c:valAx>
      <c:valAx>
        <c:axId val="290063872"/>
        <c:scaling>
          <c:orientation val="minMax"/>
        </c:scaling>
        <c:delete val="1"/>
        <c:axPos val="l"/>
        <c:numFmt formatCode="General" sourceLinked="1"/>
        <c:majorTickMark val="out"/>
        <c:minorTickMark val="none"/>
        <c:tickLblPos val="nextTo"/>
        <c:crossAx val="289340416"/>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ChartDataSheet_!$R$4:$R$16</c:f>
              <c:numCache>
                <c:formatCode>General</c:formatCode>
                <c:ptCount val="13"/>
                <c:pt idx="0">
                  <c:v>2.2999999999999998</c:v>
                </c:pt>
                <c:pt idx="1">
                  <c:v>3.5750000000000002</c:v>
                </c:pt>
                <c:pt idx="2">
                  <c:v>3.5750000000000002</c:v>
                </c:pt>
                <c:pt idx="3">
                  <c:v>4.25</c:v>
                </c:pt>
                <c:pt idx="4">
                  <c:v>4.25</c:v>
                </c:pt>
                <c:pt idx="5">
                  <c:v>4.25</c:v>
                </c:pt>
                <c:pt idx="6">
                  <c:v>5.3250000000000002</c:v>
                </c:pt>
                <c:pt idx="7">
                  <c:v>5.3250000000000002</c:v>
                </c:pt>
                <c:pt idx="8">
                  <c:v>7.5</c:v>
                </c:pt>
                <c:pt idx="9">
                  <c:v>5.3250000000000002</c:v>
                </c:pt>
                <c:pt idx="10">
                  <c:v>5.3250000000000002</c:v>
                </c:pt>
                <c:pt idx="11">
                  <c:v>3.5750000000000002</c:v>
                </c:pt>
                <c:pt idx="12">
                  <c:v>3.5750000000000002</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BCC3-4555-9394-889938AAEC51}"/>
            </c:ext>
          </c:extLst>
        </c:ser>
        <c:dLbls>
          <c:showLegendKey val="0"/>
          <c:showVal val="0"/>
          <c:showCatName val="0"/>
          <c:showSerName val="0"/>
          <c:showPercent val="0"/>
          <c:showBubbleSize val="0"/>
        </c:dLbls>
        <c:axId val="290097024"/>
        <c:axId val="290099200"/>
      </c:scatterChart>
      <c:valAx>
        <c:axId val="290097024"/>
        <c:scaling>
          <c:orientation val="minMax"/>
          <c:min val="2"/>
        </c:scaling>
        <c:delete val="0"/>
        <c:axPos val="b"/>
        <c:title>
          <c:tx>
            <c:rich>
              <a:bodyPr/>
              <a:lstStyle/>
              <a:p>
                <a:pPr>
                  <a:defRPr sz="1000" b="0" i="0">
                    <a:latin typeface="Arial"/>
                    <a:ea typeface="Arial"/>
                    <a:cs typeface="Arial"/>
                  </a:defRPr>
                </a:pPr>
                <a:r>
                  <a:rPr lang="en-US"/>
                  <a:t>X17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90099200"/>
        <c:crosses val="autoZero"/>
        <c:crossBetween val="midCat"/>
      </c:valAx>
      <c:valAx>
        <c:axId val="290099200"/>
        <c:scaling>
          <c:orientation val="minMax"/>
        </c:scaling>
        <c:delete val="1"/>
        <c:axPos val="l"/>
        <c:numFmt formatCode="General" sourceLinked="1"/>
        <c:majorTickMark val="out"/>
        <c:minorTickMark val="none"/>
        <c:tickLblPos val="nextTo"/>
        <c:crossAx val="29009702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ChartDataSheet_!$S$4:$S$16</c:f>
              <c:numCache>
                <c:formatCode>General</c:formatCode>
                <c:ptCount val="13"/>
                <c:pt idx="0">
                  <c:v>2</c:v>
                </c:pt>
                <c:pt idx="1">
                  <c:v>3.3</c:v>
                </c:pt>
                <c:pt idx="2">
                  <c:v>3.3</c:v>
                </c:pt>
                <c:pt idx="3">
                  <c:v>3.9</c:v>
                </c:pt>
                <c:pt idx="4">
                  <c:v>3.9</c:v>
                </c:pt>
                <c:pt idx="5">
                  <c:v>3.9</c:v>
                </c:pt>
                <c:pt idx="6">
                  <c:v>4.3250000000000002</c:v>
                </c:pt>
                <c:pt idx="7">
                  <c:v>4.3250000000000002</c:v>
                </c:pt>
                <c:pt idx="8">
                  <c:v>5.5</c:v>
                </c:pt>
                <c:pt idx="9">
                  <c:v>4.3250000000000002</c:v>
                </c:pt>
                <c:pt idx="10">
                  <c:v>4.3250000000000002</c:v>
                </c:pt>
                <c:pt idx="11">
                  <c:v>3.3</c:v>
                </c:pt>
                <c:pt idx="12">
                  <c:v>3.3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xmlns:c16r2="http://schemas.microsoft.com/office/drawing/2015/06/chart">
            <c:ext xmlns:c16="http://schemas.microsoft.com/office/drawing/2014/chart" uri="{C3380CC4-5D6E-409C-BE32-E72D297353CC}">
              <c16:uniqueId val="{00000000-B7A5-4348-98F3-4DD192181FD9}"/>
            </c:ext>
          </c:extLst>
        </c:ser>
        <c:ser>
          <c:idx val="1"/>
          <c:order val="1"/>
          <c:spPr>
            <a:ln w="12700">
              <a:solidFill>
                <a:srgbClr val="010000"/>
              </a:solidFill>
              <a:prstDash val="sysDash"/>
            </a:ln>
          </c:spPr>
          <c:marker>
            <c:symbol val="none"/>
          </c:marker>
          <c:xVal>
            <c:numRef>
              <c:f>ChartDataSheet_!$S$17:$S$18</c:f>
              <c:numCache>
                <c:formatCode>General</c:formatCode>
                <c:ptCount val="2"/>
                <c:pt idx="0">
                  <c:v>0.22499999999999876</c:v>
                </c:pt>
                <c:pt idx="1">
                  <c:v>0.22499999999999876</c:v>
                </c:pt>
              </c:numCache>
            </c:numRef>
          </c:xVal>
          <c:yVal>
            <c:numRef>
              <c:f>ChartDataSheet_!$A$17:$A$18</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1-B7A5-4348-98F3-4DD192181FD9}"/>
            </c:ext>
          </c:extLst>
        </c:ser>
        <c:ser>
          <c:idx val="2"/>
          <c:order val="2"/>
          <c:spPr>
            <a:ln w="12700">
              <a:solidFill>
                <a:srgbClr val="010000"/>
              </a:solidFill>
              <a:prstDash val="sysDash"/>
            </a:ln>
          </c:spPr>
          <c:marker>
            <c:symbol val="none"/>
          </c:marker>
          <c:xVal>
            <c:numRef>
              <c:f>ChartDataSheet_!$S$19:$S$20</c:f>
              <c:numCache>
                <c:formatCode>General</c:formatCode>
                <c:ptCount val="2"/>
                <c:pt idx="0">
                  <c:v>1.7624999999999993</c:v>
                </c:pt>
                <c:pt idx="1">
                  <c:v>1.7624999999999993</c:v>
                </c:pt>
              </c:numCache>
            </c:numRef>
          </c:xVal>
          <c:yVal>
            <c:numRef>
              <c:f>ChartDataSheet_!$A$19:$A$20</c:f>
              <c:numCache>
                <c:formatCode>General</c:formatCode>
                <c:ptCount val="2"/>
                <c:pt idx="0">
                  <c:v>1</c:v>
                </c:pt>
                <c:pt idx="1">
                  <c:v>3</c:v>
                </c:pt>
              </c:numCache>
            </c:numRef>
          </c:yVal>
          <c:smooth val="0"/>
          <c:extLst xmlns:c16r2="http://schemas.microsoft.com/office/drawing/2015/06/chart">
            <c:ext xmlns:c16="http://schemas.microsoft.com/office/drawing/2014/chart" uri="{C3380CC4-5D6E-409C-BE32-E72D297353CC}">
              <c16:uniqueId val="{00000002-B7A5-4348-98F3-4DD192181FD9}"/>
            </c:ext>
          </c:extLst>
        </c:ser>
        <c:ser>
          <c:idx val="3"/>
          <c:order val="3"/>
          <c:spPr>
            <a:ln w="28575">
              <a:noFill/>
            </a:ln>
            <a:effectLst/>
          </c:spPr>
          <c:marker>
            <c:symbol val="circle"/>
            <c:size val="4"/>
            <c:spPr>
              <a:noFill/>
              <a:ln>
                <a:solidFill>
                  <a:srgbClr val="000000"/>
                </a:solidFill>
                <a:prstDash val="solid"/>
              </a:ln>
            </c:spPr>
          </c:marker>
          <c:xVal>
            <c:numRef>
              <c:f>ChartDataSheet_!$S$25:$S$26</c:f>
              <c:numCache>
                <c:formatCode>General</c:formatCode>
                <c:ptCount val="2"/>
                <c:pt idx="0">
                  <c:v>1.6</c:v>
                </c:pt>
                <c:pt idx="1">
                  <c:v>1.6</c:v>
                </c:pt>
              </c:numCache>
            </c:numRef>
          </c:xVal>
          <c:yVal>
            <c:numRef>
              <c:f>ChartDataSheet_!$A$25:$A$26</c:f>
              <c:numCache>
                <c:formatCode>General</c:formatCode>
                <c:ptCount val="2"/>
                <c:pt idx="0">
                  <c:v>1.8</c:v>
                </c:pt>
                <c:pt idx="1">
                  <c:v>1.8</c:v>
                </c:pt>
              </c:numCache>
            </c:numRef>
          </c:yVal>
          <c:smooth val="0"/>
          <c:extLst xmlns:c16r2="http://schemas.microsoft.com/office/drawing/2015/06/chart">
            <c:ext xmlns:c16="http://schemas.microsoft.com/office/drawing/2014/chart" uri="{C3380CC4-5D6E-409C-BE32-E72D297353CC}">
              <c16:uniqueId val="{00000003-B7A5-4348-98F3-4DD192181FD9}"/>
            </c:ext>
          </c:extLst>
        </c:ser>
        <c:dLbls>
          <c:showLegendKey val="0"/>
          <c:showVal val="0"/>
          <c:showCatName val="0"/>
          <c:showSerName val="0"/>
          <c:showPercent val="0"/>
          <c:showBubbleSize val="0"/>
        </c:dLbls>
        <c:axId val="290114944"/>
        <c:axId val="290719616"/>
      </c:scatterChart>
      <c:valAx>
        <c:axId val="290114944"/>
        <c:scaling>
          <c:orientation val="minMax"/>
          <c:min val="1"/>
        </c:scaling>
        <c:delete val="0"/>
        <c:axPos val="b"/>
        <c:title>
          <c:tx>
            <c:rich>
              <a:bodyPr/>
              <a:lstStyle/>
              <a:p>
                <a:pPr>
                  <a:defRPr sz="1000" b="0" i="0">
                    <a:latin typeface="Arial"/>
                    <a:ea typeface="Arial"/>
                    <a:cs typeface="Arial"/>
                  </a:defRPr>
                </a:pPr>
                <a:r>
                  <a:rPr lang="en-US"/>
                  <a:t>X18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290719616"/>
        <c:crosses val="autoZero"/>
        <c:crossBetween val="midCat"/>
      </c:valAx>
      <c:valAx>
        <c:axId val="290719616"/>
        <c:scaling>
          <c:orientation val="minMax"/>
        </c:scaling>
        <c:delete val="1"/>
        <c:axPos val="l"/>
        <c:numFmt formatCode="General" sourceLinked="1"/>
        <c:majorTickMark val="out"/>
        <c:minorTickMark val="none"/>
        <c:tickLblPos val="nextTo"/>
        <c:crossAx val="290114944"/>
        <c:crossesAt val="-4114"/>
        <c:crossBetween val="midCat"/>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Output!$B$229:$B$240</c:f>
              <c:numCache>
                <c:formatCode>#,##0.0\ ;\-#,##0.0\ </c:formatCode>
                <c:ptCount val="12"/>
                <c:pt idx="0">
                  <c:v>5</c:v>
                </c:pt>
                <c:pt idx="1">
                  <c:v>5.5</c:v>
                </c:pt>
                <c:pt idx="2">
                  <c:v>6</c:v>
                </c:pt>
                <c:pt idx="3">
                  <c:v>6.5</c:v>
                </c:pt>
                <c:pt idx="4">
                  <c:v>7</c:v>
                </c:pt>
                <c:pt idx="5">
                  <c:v>7.5</c:v>
                </c:pt>
                <c:pt idx="6">
                  <c:v>8</c:v>
                </c:pt>
                <c:pt idx="7">
                  <c:v>8.5</c:v>
                </c:pt>
                <c:pt idx="8">
                  <c:v>9</c:v>
                </c:pt>
                <c:pt idx="9">
                  <c:v>9.5</c:v>
                </c:pt>
                <c:pt idx="10">
                  <c:v>10</c:v>
                </c:pt>
                <c:pt idx="11" formatCode=";;;">
                  <c:v>10.498999999999999</c:v>
                </c:pt>
              </c:numCache>
            </c:numRef>
          </c:cat>
          <c:val>
            <c:numRef>
              <c:f>Output!$H$229:$H$240</c:f>
              <c:numCache>
                <c:formatCode>0.0\ \ \ </c:formatCode>
                <c:ptCount val="12"/>
                <c:pt idx="0">
                  <c:v>3</c:v>
                </c:pt>
                <c:pt idx="1">
                  <c:v>8</c:v>
                </c:pt>
                <c:pt idx="2">
                  <c:v>9</c:v>
                </c:pt>
                <c:pt idx="3">
                  <c:v>10</c:v>
                </c:pt>
                <c:pt idx="4">
                  <c:v>7.0000000000000009</c:v>
                </c:pt>
                <c:pt idx="5">
                  <c:v>11</c:v>
                </c:pt>
                <c:pt idx="6">
                  <c:v>10</c:v>
                </c:pt>
                <c:pt idx="7">
                  <c:v>12</c:v>
                </c:pt>
                <c:pt idx="8">
                  <c:v>16</c:v>
                </c:pt>
                <c:pt idx="9">
                  <c:v>13</c:v>
                </c:pt>
                <c:pt idx="10">
                  <c:v>1</c:v>
                </c:pt>
              </c:numCache>
            </c:numRef>
          </c:val>
          <c:extLst xmlns:c16r2="http://schemas.microsoft.com/office/drawing/2015/06/chart">
            <c:ext xmlns:c16="http://schemas.microsoft.com/office/drawing/2014/chart" uri="{C3380CC4-5D6E-409C-BE32-E72D297353CC}">
              <c16:uniqueId val="{00000000-4D3A-4A86-8295-4365A4039D04}"/>
            </c:ext>
          </c:extLst>
        </c:ser>
        <c:dLbls>
          <c:showLegendKey val="0"/>
          <c:showVal val="0"/>
          <c:showCatName val="0"/>
          <c:showSerName val="0"/>
          <c:showPercent val="0"/>
          <c:showBubbleSize val="0"/>
        </c:dLbls>
        <c:gapWidth val="0"/>
        <c:axId val="290798208"/>
        <c:axId val="290808576"/>
      </c:barChart>
      <c:catAx>
        <c:axId val="290798208"/>
        <c:scaling>
          <c:orientation val="minMax"/>
        </c:scaling>
        <c:delete val="0"/>
        <c:axPos val="b"/>
        <c:title>
          <c:tx>
            <c:rich>
              <a:bodyPr/>
              <a:lstStyle/>
              <a:p>
                <a:pPr>
                  <a:defRPr sz="1000" b="0" i="0">
                    <a:latin typeface="Arial"/>
                    <a:ea typeface="Arial"/>
                    <a:cs typeface="Arial"/>
                  </a:defRPr>
                </a:pPr>
                <a:r>
                  <a:rPr lang="en-US"/>
                  <a:t>X6</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0808576"/>
        <c:crosses val="autoZero"/>
        <c:auto val="1"/>
        <c:lblAlgn val="ctr"/>
        <c:lblOffset val="100"/>
        <c:noMultiLvlLbl val="0"/>
      </c:catAx>
      <c:valAx>
        <c:axId val="29080857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0798208"/>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Output!$B$269:$B$277</c:f>
              <c:numCache>
                <c:formatCode>#,##0.0\ ;\-#,##0.0\ </c:formatCode>
                <c:ptCount val="9"/>
                <c:pt idx="0">
                  <c:v>2</c:v>
                </c:pt>
                <c:pt idx="1">
                  <c:v>2.5</c:v>
                </c:pt>
                <c:pt idx="2">
                  <c:v>3</c:v>
                </c:pt>
                <c:pt idx="3">
                  <c:v>3.5</c:v>
                </c:pt>
                <c:pt idx="4">
                  <c:v>4</c:v>
                </c:pt>
                <c:pt idx="5">
                  <c:v>4.5</c:v>
                </c:pt>
                <c:pt idx="6">
                  <c:v>5</c:v>
                </c:pt>
                <c:pt idx="7">
                  <c:v>5.5</c:v>
                </c:pt>
                <c:pt idx="8" formatCode=";;;">
                  <c:v>5.9990000000000006</c:v>
                </c:pt>
              </c:numCache>
            </c:numRef>
          </c:cat>
          <c:val>
            <c:numRef>
              <c:f>Output!$H$269:$H$277</c:f>
              <c:numCache>
                <c:formatCode>0.0\ \ \ </c:formatCode>
                <c:ptCount val="9"/>
                <c:pt idx="0">
                  <c:v>2</c:v>
                </c:pt>
                <c:pt idx="1">
                  <c:v>12</c:v>
                </c:pt>
                <c:pt idx="2">
                  <c:v>19</c:v>
                </c:pt>
                <c:pt idx="3">
                  <c:v>35</c:v>
                </c:pt>
                <c:pt idx="4">
                  <c:v>14.000000000000002</c:v>
                </c:pt>
                <c:pt idx="5">
                  <c:v>7.0000000000000009</c:v>
                </c:pt>
                <c:pt idx="6">
                  <c:v>7.0000000000000009</c:v>
                </c:pt>
                <c:pt idx="7">
                  <c:v>4</c:v>
                </c:pt>
              </c:numCache>
            </c:numRef>
          </c:val>
          <c:extLst xmlns:c16r2="http://schemas.microsoft.com/office/drawing/2015/06/chart">
            <c:ext xmlns:c16="http://schemas.microsoft.com/office/drawing/2014/chart" uri="{C3380CC4-5D6E-409C-BE32-E72D297353CC}">
              <c16:uniqueId val="{00000000-0783-4C33-8E7E-566882E69A2A}"/>
            </c:ext>
          </c:extLst>
        </c:ser>
        <c:dLbls>
          <c:showLegendKey val="0"/>
          <c:showVal val="0"/>
          <c:showCatName val="0"/>
          <c:showSerName val="0"/>
          <c:showPercent val="0"/>
          <c:showBubbleSize val="0"/>
        </c:dLbls>
        <c:gapWidth val="0"/>
        <c:axId val="290838016"/>
        <c:axId val="290839936"/>
      </c:barChart>
      <c:catAx>
        <c:axId val="290838016"/>
        <c:scaling>
          <c:orientation val="minMax"/>
        </c:scaling>
        <c:delete val="0"/>
        <c:axPos val="b"/>
        <c:title>
          <c:tx>
            <c:rich>
              <a:bodyPr/>
              <a:lstStyle/>
              <a:p>
                <a:pPr>
                  <a:defRPr sz="1000" b="0" i="0">
                    <a:latin typeface="Arial"/>
                    <a:ea typeface="Arial"/>
                    <a:cs typeface="Arial"/>
                  </a:defRPr>
                </a:pPr>
                <a:r>
                  <a:rPr lang="en-US"/>
                  <a:t>X7</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0839936"/>
        <c:crosses val="autoZero"/>
        <c:auto val="1"/>
        <c:lblAlgn val="ctr"/>
        <c:lblOffset val="100"/>
        <c:noMultiLvlLbl val="0"/>
      </c:catAx>
      <c:valAx>
        <c:axId val="29083993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083801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Output!$B$306:$B$315</c:f>
              <c:numCache>
                <c:formatCode>#,##0.0\ ;\-#,##0.0\ </c:formatCode>
                <c:ptCount val="10"/>
                <c:pt idx="0">
                  <c:v>0</c:v>
                </c:pt>
                <c:pt idx="1">
                  <c:v>1</c:v>
                </c:pt>
                <c:pt idx="2">
                  <c:v>2</c:v>
                </c:pt>
                <c:pt idx="3">
                  <c:v>3</c:v>
                </c:pt>
                <c:pt idx="4">
                  <c:v>4</c:v>
                </c:pt>
                <c:pt idx="5">
                  <c:v>5</c:v>
                </c:pt>
                <c:pt idx="6">
                  <c:v>6</c:v>
                </c:pt>
                <c:pt idx="7">
                  <c:v>7</c:v>
                </c:pt>
                <c:pt idx="8">
                  <c:v>8</c:v>
                </c:pt>
                <c:pt idx="9" formatCode=";;;">
                  <c:v>8.9990000000000006</c:v>
                </c:pt>
              </c:numCache>
            </c:numRef>
          </c:cat>
          <c:val>
            <c:numRef>
              <c:f>Output!$H$306:$H$315</c:f>
              <c:numCache>
                <c:formatCode>0.0\ \ \ </c:formatCode>
                <c:ptCount val="10"/>
                <c:pt idx="0">
                  <c:v>1.5</c:v>
                </c:pt>
                <c:pt idx="1">
                  <c:v>1.5</c:v>
                </c:pt>
                <c:pt idx="2">
                  <c:v>5</c:v>
                </c:pt>
                <c:pt idx="3">
                  <c:v>13.5</c:v>
                </c:pt>
                <c:pt idx="4">
                  <c:v>20</c:v>
                </c:pt>
                <c:pt idx="5">
                  <c:v>23.5</c:v>
                </c:pt>
                <c:pt idx="6">
                  <c:v>20.5</c:v>
                </c:pt>
                <c:pt idx="7">
                  <c:v>10.5</c:v>
                </c:pt>
                <c:pt idx="8">
                  <c:v>4</c:v>
                </c:pt>
              </c:numCache>
            </c:numRef>
          </c:val>
          <c:extLst xmlns:c16r2="http://schemas.microsoft.com/office/drawing/2015/06/chart">
            <c:ext xmlns:c16="http://schemas.microsoft.com/office/drawing/2014/chart" uri="{C3380CC4-5D6E-409C-BE32-E72D297353CC}">
              <c16:uniqueId val="{00000000-5BA2-49B2-8733-240309943F11}"/>
            </c:ext>
          </c:extLst>
        </c:ser>
        <c:dLbls>
          <c:showLegendKey val="0"/>
          <c:showVal val="0"/>
          <c:showCatName val="0"/>
          <c:showSerName val="0"/>
          <c:showPercent val="0"/>
          <c:showBubbleSize val="0"/>
        </c:dLbls>
        <c:gapWidth val="0"/>
        <c:axId val="293565184"/>
        <c:axId val="293567104"/>
      </c:barChart>
      <c:catAx>
        <c:axId val="293565184"/>
        <c:scaling>
          <c:orientation val="minMax"/>
        </c:scaling>
        <c:delete val="0"/>
        <c:axPos val="b"/>
        <c:title>
          <c:tx>
            <c:rich>
              <a:bodyPr/>
              <a:lstStyle/>
              <a:p>
                <a:pPr>
                  <a:defRPr sz="1000" b="0" i="0">
                    <a:latin typeface="Arial"/>
                    <a:ea typeface="Arial"/>
                    <a:cs typeface="Arial"/>
                  </a:defRPr>
                </a:pPr>
                <a:r>
                  <a:rPr lang="en-US"/>
                  <a:t>X8</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3567104"/>
        <c:crosses val="autoZero"/>
        <c:auto val="1"/>
        <c:lblAlgn val="ctr"/>
        <c:lblOffset val="100"/>
        <c:noMultiLvlLbl val="0"/>
      </c:catAx>
      <c:valAx>
        <c:axId val="29356710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3565184"/>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Output!$B$344:$B$352</c:f>
              <c:numCache>
                <c:formatCode>#,##0.0\ ;\-#,##0.0\ </c:formatCode>
                <c:ptCount val="9"/>
                <c:pt idx="0">
                  <c:v>1</c:v>
                </c:pt>
                <c:pt idx="1">
                  <c:v>2</c:v>
                </c:pt>
                <c:pt idx="2">
                  <c:v>3</c:v>
                </c:pt>
                <c:pt idx="3">
                  <c:v>4</c:v>
                </c:pt>
                <c:pt idx="4">
                  <c:v>5</c:v>
                </c:pt>
                <c:pt idx="5">
                  <c:v>6</c:v>
                </c:pt>
                <c:pt idx="6">
                  <c:v>7</c:v>
                </c:pt>
                <c:pt idx="7">
                  <c:v>8</c:v>
                </c:pt>
                <c:pt idx="8" formatCode=";;;">
                  <c:v>8.9990000000000006</c:v>
                </c:pt>
              </c:numCache>
            </c:numRef>
          </c:cat>
          <c:val>
            <c:numRef>
              <c:f>Output!$H$344:$H$352</c:f>
              <c:numCache>
                <c:formatCode>0.0\ \ \ </c:formatCode>
                <c:ptCount val="9"/>
                <c:pt idx="0">
                  <c:v>0.5</c:v>
                </c:pt>
                <c:pt idx="1">
                  <c:v>1.5</c:v>
                </c:pt>
                <c:pt idx="2">
                  <c:v>9</c:v>
                </c:pt>
                <c:pt idx="3">
                  <c:v>26</c:v>
                </c:pt>
                <c:pt idx="4">
                  <c:v>31.5</c:v>
                </c:pt>
                <c:pt idx="5">
                  <c:v>23</c:v>
                </c:pt>
                <c:pt idx="6">
                  <c:v>7.5</c:v>
                </c:pt>
                <c:pt idx="7">
                  <c:v>1</c:v>
                </c:pt>
              </c:numCache>
            </c:numRef>
          </c:val>
          <c:extLst xmlns:c16r2="http://schemas.microsoft.com/office/drawing/2015/06/chart">
            <c:ext xmlns:c16="http://schemas.microsoft.com/office/drawing/2014/chart" uri="{C3380CC4-5D6E-409C-BE32-E72D297353CC}">
              <c16:uniqueId val="{00000000-2B2F-4152-A86B-6248EA0156EB}"/>
            </c:ext>
          </c:extLst>
        </c:ser>
        <c:dLbls>
          <c:showLegendKey val="0"/>
          <c:showVal val="0"/>
          <c:showCatName val="0"/>
          <c:showSerName val="0"/>
          <c:showPercent val="0"/>
          <c:showBubbleSize val="0"/>
        </c:dLbls>
        <c:gapWidth val="0"/>
        <c:axId val="293584256"/>
        <c:axId val="295179776"/>
      </c:barChart>
      <c:catAx>
        <c:axId val="293584256"/>
        <c:scaling>
          <c:orientation val="minMax"/>
        </c:scaling>
        <c:delete val="0"/>
        <c:axPos val="b"/>
        <c:title>
          <c:tx>
            <c:rich>
              <a:bodyPr/>
              <a:lstStyle/>
              <a:p>
                <a:pPr>
                  <a:defRPr sz="1000" b="0" i="0">
                    <a:latin typeface="Arial"/>
                    <a:ea typeface="Arial"/>
                    <a:cs typeface="Arial"/>
                  </a:defRPr>
                </a:pPr>
                <a:r>
                  <a:rPr lang="en-US"/>
                  <a:t>X9</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5179776"/>
        <c:crosses val="autoZero"/>
        <c:auto val="1"/>
        <c:lblAlgn val="ctr"/>
        <c:lblOffset val="100"/>
        <c:noMultiLvlLbl val="0"/>
      </c:catAx>
      <c:valAx>
        <c:axId val="29517977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358425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Output!$B$381:$B$392</c:f>
              <c:numCache>
                <c:formatCode>#,##0.0\ ;\-#,##0.0\ </c:formatCode>
                <c:ptCount val="12"/>
                <c:pt idx="0">
                  <c:v>1.5</c:v>
                </c:pt>
                <c:pt idx="1">
                  <c:v>2</c:v>
                </c:pt>
                <c:pt idx="2">
                  <c:v>2.5</c:v>
                </c:pt>
                <c:pt idx="3">
                  <c:v>3</c:v>
                </c:pt>
                <c:pt idx="4">
                  <c:v>3.5</c:v>
                </c:pt>
                <c:pt idx="5">
                  <c:v>4</c:v>
                </c:pt>
                <c:pt idx="6">
                  <c:v>4.5</c:v>
                </c:pt>
                <c:pt idx="7">
                  <c:v>5</c:v>
                </c:pt>
                <c:pt idx="8">
                  <c:v>5.5</c:v>
                </c:pt>
                <c:pt idx="9">
                  <c:v>6</c:v>
                </c:pt>
                <c:pt idx="10">
                  <c:v>6.5</c:v>
                </c:pt>
                <c:pt idx="11" formatCode=";;;">
                  <c:v>6.9990000000000006</c:v>
                </c:pt>
              </c:numCache>
            </c:numRef>
          </c:cat>
          <c:val>
            <c:numRef>
              <c:f>Output!$H$381:$H$392</c:f>
              <c:numCache>
                <c:formatCode>0.0\ \ \ </c:formatCode>
                <c:ptCount val="12"/>
                <c:pt idx="0">
                  <c:v>1.5</c:v>
                </c:pt>
                <c:pt idx="1">
                  <c:v>8.5</c:v>
                </c:pt>
                <c:pt idx="2">
                  <c:v>8</c:v>
                </c:pt>
                <c:pt idx="3">
                  <c:v>17.5</c:v>
                </c:pt>
                <c:pt idx="4">
                  <c:v>11.5</c:v>
                </c:pt>
                <c:pt idx="5">
                  <c:v>13.5</c:v>
                </c:pt>
                <c:pt idx="6">
                  <c:v>14.499999999999998</c:v>
                </c:pt>
                <c:pt idx="7">
                  <c:v>12</c:v>
                </c:pt>
                <c:pt idx="8">
                  <c:v>9.5</c:v>
                </c:pt>
                <c:pt idx="9">
                  <c:v>2</c:v>
                </c:pt>
                <c:pt idx="10">
                  <c:v>1.5</c:v>
                </c:pt>
              </c:numCache>
            </c:numRef>
          </c:val>
          <c:extLst xmlns:c16r2="http://schemas.microsoft.com/office/drawing/2015/06/chart">
            <c:ext xmlns:c16="http://schemas.microsoft.com/office/drawing/2014/chart" uri="{C3380CC4-5D6E-409C-BE32-E72D297353CC}">
              <c16:uniqueId val="{00000000-65C8-4876-9943-C75F6E5E4E64}"/>
            </c:ext>
          </c:extLst>
        </c:ser>
        <c:dLbls>
          <c:showLegendKey val="0"/>
          <c:showVal val="0"/>
          <c:showCatName val="0"/>
          <c:showSerName val="0"/>
          <c:showPercent val="0"/>
          <c:showBubbleSize val="0"/>
        </c:dLbls>
        <c:gapWidth val="0"/>
        <c:axId val="295209216"/>
        <c:axId val="295223680"/>
      </c:barChart>
      <c:catAx>
        <c:axId val="295209216"/>
        <c:scaling>
          <c:orientation val="minMax"/>
        </c:scaling>
        <c:delete val="0"/>
        <c:axPos val="b"/>
        <c:title>
          <c:tx>
            <c:rich>
              <a:bodyPr/>
              <a:lstStyle/>
              <a:p>
                <a:pPr>
                  <a:defRPr sz="1000" b="0" i="0">
                    <a:latin typeface="Arial"/>
                    <a:ea typeface="Arial"/>
                    <a:cs typeface="Arial"/>
                  </a:defRPr>
                </a:pPr>
                <a:r>
                  <a:rPr lang="en-US"/>
                  <a:t>X10</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5223680"/>
        <c:crosses val="autoZero"/>
        <c:auto val="1"/>
        <c:lblAlgn val="ctr"/>
        <c:lblOffset val="100"/>
        <c:noMultiLvlLbl val="0"/>
      </c:catAx>
      <c:valAx>
        <c:axId val="2952236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520921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Output!$B$421:$B$434</c:f>
              <c:numCache>
                <c:formatCode>#,##0.0\ ;\-#,##0.0\ </c:formatCode>
                <c:ptCount val="14"/>
                <c:pt idx="0">
                  <c:v>2</c:v>
                </c:pt>
                <c:pt idx="1">
                  <c:v>2.5</c:v>
                </c:pt>
                <c:pt idx="2">
                  <c:v>3</c:v>
                </c:pt>
                <c:pt idx="3">
                  <c:v>3.5</c:v>
                </c:pt>
                <c:pt idx="4">
                  <c:v>4</c:v>
                </c:pt>
                <c:pt idx="5">
                  <c:v>4.5</c:v>
                </c:pt>
                <c:pt idx="6">
                  <c:v>5</c:v>
                </c:pt>
                <c:pt idx="7">
                  <c:v>5.5</c:v>
                </c:pt>
                <c:pt idx="8">
                  <c:v>6</c:v>
                </c:pt>
                <c:pt idx="9">
                  <c:v>6.5</c:v>
                </c:pt>
                <c:pt idx="10">
                  <c:v>7</c:v>
                </c:pt>
                <c:pt idx="11">
                  <c:v>7.5</c:v>
                </c:pt>
                <c:pt idx="12">
                  <c:v>8</c:v>
                </c:pt>
                <c:pt idx="13" formatCode=";;;">
                  <c:v>8.4990000000000006</c:v>
                </c:pt>
              </c:numCache>
            </c:numRef>
          </c:cat>
          <c:val>
            <c:numRef>
              <c:f>Output!$H$421:$H$434</c:f>
              <c:numCache>
                <c:formatCode>0.0\ \ \ </c:formatCode>
                <c:ptCount val="14"/>
                <c:pt idx="0">
                  <c:v>1</c:v>
                </c:pt>
                <c:pt idx="1">
                  <c:v>1</c:v>
                </c:pt>
                <c:pt idx="2">
                  <c:v>2</c:v>
                </c:pt>
                <c:pt idx="3">
                  <c:v>3</c:v>
                </c:pt>
                <c:pt idx="4">
                  <c:v>8</c:v>
                </c:pt>
                <c:pt idx="5">
                  <c:v>13</c:v>
                </c:pt>
                <c:pt idx="6">
                  <c:v>15</c:v>
                </c:pt>
                <c:pt idx="7">
                  <c:v>13</c:v>
                </c:pt>
                <c:pt idx="8">
                  <c:v>12</c:v>
                </c:pt>
                <c:pt idx="9">
                  <c:v>8</c:v>
                </c:pt>
                <c:pt idx="10">
                  <c:v>10</c:v>
                </c:pt>
                <c:pt idx="11">
                  <c:v>10</c:v>
                </c:pt>
                <c:pt idx="12">
                  <c:v>4</c:v>
                </c:pt>
              </c:numCache>
            </c:numRef>
          </c:val>
          <c:extLst xmlns:c16r2="http://schemas.microsoft.com/office/drawing/2015/06/chart">
            <c:ext xmlns:c16="http://schemas.microsoft.com/office/drawing/2014/chart" uri="{C3380CC4-5D6E-409C-BE32-E72D297353CC}">
              <c16:uniqueId val="{00000000-4CE3-4AE9-AC19-7D83733CDBE7}"/>
            </c:ext>
          </c:extLst>
        </c:ser>
        <c:dLbls>
          <c:showLegendKey val="0"/>
          <c:showVal val="0"/>
          <c:showCatName val="0"/>
          <c:showSerName val="0"/>
          <c:showPercent val="0"/>
          <c:showBubbleSize val="0"/>
        </c:dLbls>
        <c:gapWidth val="0"/>
        <c:axId val="297682048"/>
        <c:axId val="297683968"/>
      </c:barChart>
      <c:catAx>
        <c:axId val="297682048"/>
        <c:scaling>
          <c:orientation val="minMax"/>
        </c:scaling>
        <c:delete val="0"/>
        <c:axPos val="b"/>
        <c:title>
          <c:tx>
            <c:rich>
              <a:bodyPr/>
              <a:lstStyle/>
              <a:p>
                <a:pPr>
                  <a:defRPr sz="1000" b="0" i="0">
                    <a:latin typeface="Arial"/>
                    <a:ea typeface="Arial"/>
                    <a:cs typeface="Arial"/>
                  </a:defRPr>
                </a:pPr>
                <a:r>
                  <a:rPr lang="en-US"/>
                  <a:t>X11</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7683968"/>
        <c:crosses val="autoZero"/>
        <c:auto val="1"/>
        <c:lblAlgn val="ctr"/>
        <c:lblOffset val="100"/>
        <c:noMultiLvlLbl val="0"/>
      </c:catAx>
      <c:valAx>
        <c:axId val="297683968"/>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7682048"/>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Output!$B$463:$B$475</c:f>
              <c:numCache>
                <c:formatCode>#,##0.0\ ;\-#,##0.0\ </c:formatCode>
                <c:ptCount val="13"/>
                <c:pt idx="0">
                  <c:v>2.5</c:v>
                </c:pt>
                <c:pt idx="1">
                  <c:v>3</c:v>
                </c:pt>
                <c:pt idx="2">
                  <c:v>3.5</c:v>
                </c:pt>
                <c:pt idx="3">
                  <c:v>4</c:v>
                </c:pt>
                <c:pt idx="4">
                  <c:v>4.5</c:v>
                </c:pt>
                <c:pt idx="5">
                  <c:v>5</c:v>
                </c:pt>
                <c:pt idx="6">
                  <c:v>5.5</c:v>
                </c:pt>
                <c:pt idx="7">
                  <c:v>6</c:v>
                </c:pt>
                <c:pt idx="8">
                  <c:v>6.5</c:v>
                </c:pt>
                <c:pt idx="9">
                  <c:v>7</c:v>
                </c:pt>
                <c:pt idx="10">
                  <c:v>7.5</c:v>
                </c:pt>
                <c:pt idx="11">
                  <c:v>8</c:v>
                </c:pt>
                <c:pt idx="12" formatCode=";;;">
                  <c:v>8.4990000000000006</c:v>
                </c:pt>
              </c:numCache>
            </c:numRef>
          </c:cat>
          <c:val>
            <c:numRef>
              <c:f>Output!$H$463:$H$475</c:f>
              <c:numCache>
                <c:formatCode>0.0\ \ \ </c:formatCode>
                <c:ptCount val="13"/>
                <c:pt idx="0">
                  <c:v>2</c:v>
                </c:pt>
                <c:pt idx="1">
                  <c:v>4</c:v>
                </c:pt>
                <c:pt idx="2">
                  <c:v>5</c:v>
                </c:pt>
                <c:pt idx="3">
                  <c:v>4</c:v>
                </c:pt>
                <c:pt idx="4">
                  <c:v>32</c:v>
                </c:pt>
                <c:pt idx="5">
                  <c:v>13</c:v>
                </c:pt>
                <c:pt idx="6">
                  <c:v>13</c:v>
                </c:pt>
                <c:pt idx="7">
                  <c:v>12</c:v>
                </c:pt>
                <c:pt idx="8">
                  <c:v>8</c:v>
                </c:pt>
                <c:pt idx="9">
                  <c:v>3</c:v>
                </c:pt>
                <c:pt idx="10">
                  <c:v>3</c:v>
                </c:pt>
                <c:pt idx="11">
                  <c:v>1</c:v>
                </c:pt>
              </c:numCache>
            </c:numRef>
          </c:val>
          <c:extLst xmlns:c16r2="http://schemas.microsoft.com/office/drawing/2015/06/chart">
            <c:ext xmlns:c16="http://schemas.microsoft.com/office/drawing/2014/chart" uri="{C3380CC4-5D6E-409C-BE32-E72D297353CC}">
              <c16:uniqueId val="{00000000-5771-48EF-B15E-8B4198729394}"/>
            </c:ext>
          </c:extLst>
        </c:ser>
        <c:dLbls>
          <c:showLegendKey val="0"/>
          <c:showVal val="0"/>
          <c:showCatName val="0"/>
          <c:showSerName val="0"/>
          <c:showPercent val="0"/>
          <c:showBubbleSize val="0"/>
        </c:dLbls>
        <c:gapWidth val="0"/>
        <c:axId val="297700736"/>
        <c:axId val="297715200"/>
      </c:barChart>
      <c:catAx>
        <c:axId val="297700736"/>
        <c:scaling>
          <c:orientation val="minMax"/>
        </c:scaling>
        <c:delete val="0"/>
        <c:axPos val="b"/>
        <c:title>
          <c:tx>
            <c:rich>
              <a:bodyPr/>
              <a:lstStyle/>
              <a:p>
                <a:pPr>
                  <a:defRPr sz="1000" b="0" i="0">
                    <a:latin typeface="Arial"/>
                    <a:ea typeface="Arial"/>
                    <a:cs typeface="Arial"/>
                  </a:defRPr>
                </a:pPr>
                <a:r>
                  <a:rPr lang="en-US"/>
                  <a:t>X12</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297715200"/>
        <c:crosses val="autoZero"/>
        <c:auto val="1"/>
        <c:lblAlgn val="ctr"/>
        <c:lblOffset val="100"/>
        <c:noMultiLvlLbl val="0"/>
      </c:catAx>
      <c:valAx>
        <c:axId val="29771520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29770073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Output!$B$504:$B$518</c:f>
              <c:numCache>
                <c:formatCode>#,##0.0\ ;\-#,##0.0\ </c:formatCode>
                <c:ptCount val="15"/>
                <c:pt idx="0">
                  <c:v>3.5</c:v>
                </c:pt>
                <c:pt idx="1">
                  <c:v>4</c:v>
                </c:pt>
                <c:pt idx="2">
                  <c:v>4.5</c:v>
                </c:pt>
                <c:pt idx="3">
                  <c:v>5</c:v>
                </c:pt>
                <c:pt idx="4">
                  <c:v>5.5</c:v>
                </c:pt>
                <c:pt idx="5">
                  <c:v>6</c:v>
                </c:pt>
                <c:pt idx="6">
                  <c:v>6.5</c:v>
                </c:pt>
                <c:pt idx="7">
                  <c:v>7</c:v>
                </c:pt>
                <c:pt idx="8">
                  <c:v>7.5</c:v>
                </c:pt>
                <c:pt idx="9">
                  <c:v>8</c:v>
                </c:pt>
                <c:pt idx="10">
                  <c:v>8.5</c:v>
                </c:pt>
                <c:pt idx="11">
                  <c:v>9</c:v>
                </c:pt>
                <c:pt idx="12">
                  <c:v>9.5</c:v>
                </c:pt>
                <c:pt idx="13">
                  <c:v>10</c:v>
                </c:pt>
                <c:pt idx="14" formatCode=";;;">
                  <c:v>10.499000000000001</c:v>
                </c:pt>
              </c:numCache>
            </c:numRef>
          </c:cat>
          <c:val>
            <c:numRef>
              <c:f>Output!$H$504:$H$518</c:f>
              <c:numCache>
                <c:formatCode>0.0\ \ \ </c:formatCode>
                <c:ptCount val="15"/>
                <c:pt idx="0">
                  <c:v>4</c:v>
                </c:pt>
                <c:pt idx="1">
                  <c:v>1</c:v>
                </c:pt>
                <c:pt idx="2">
                  <c:v>9</c:v>
                </c:pt>
                <c:pt idx="3">
                  <c:v>9</c:v>
                </c:pt>
                <c:pt idx="4">
                  <c:v>5</c:v>
                </c:pt>
                <c:pt idx="5">
                  <c:v>8</c:v>
                </c:pt>
                <c:pt idx="6">
                  <c:v>12</c:v>
                </c:pt>
                <c:pt idx="7">
                  <c:v>11</c:v>
                </c:pt>
                <c:pt idx="8">
                  <c:v>8</c:v>
                </c:pt>
                <c:pt idx="9">
                  <c:v>16</c:v>
                </c:pt>
                <c:pt idx="10">
                  <c:v>7.0000000000000009</c:v>
                </c:pt>
                <c:pt idx="11">
                  <c:v>6</c:v>
                </c:pt>
                <c:pt idx="12">
                  <c:v>3</c:v>
                </c:pt>
                <c:pt idx="13">
                  <c:v>1</c:v>
                </c:pt>
              </c:numCache>
            </c:numRef>
          </c:val>
          <c:extLst xmlns:c16r2="http://schemas.microsoft.com/office/drawing/2015/06/chart">
            <c:ext xmlns:c16="http://schemas.microsoft.com/office/drawing/2014/chart" uri="{C3380CC4-5D6E-409C-BE32-E72D297353CC}">
              <c16:uniqueId val="{00000000-5E5E-41D7-AF94-CFC9A0EFD072}"/>
            </c:ext>
          </c:extLst>
        </c:ser>
        <c:dLbls>
          <c:showLegendKey val="0"/>
          <c:showVal val="0"/>
          <c:showCatName val="0"/>
          <c:showSerName val="0"/>
          <c:showPercent val="0"/>
          <c:showBubbleSize val="0"/>
        </c:dLbls>
        <c:gapWidth val="0"/>
        <c:axId val="300431616"/>
        <c:axId val="300433792"/>
      </c:barChart>
      <c:catAx>
        <c:axId val="300431616"/>
        <c:scaling>
          <c:orientation val="minMax"/>
        </c:scaling>
        <c:delete val="0"/>
        <c:axPos val="b"/>
        <c:title>
          <c:tx>
            <c:rich>
              <a:bodyPr/>
              <a:lstStyle/>
              <a:p>
                <a:pPr>
                  <a:defRPr sz="1000" b="0" i="0">
                    <a:latin typeface="Arial"/>
                    <a:ea typeface="Arial"/>
                    <a:cs typeface="Arial"/>
                  </a:defRPr>
                </a:pPr>
                <a:r>
                  <a:rPr lang="en-US"/>
                  <a:t>X13</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0433792"/>
        <c:crosses val="autoZero"/>
        <c:auto val="1"/>
        <c:lblAlgn val="ctr"/>
        <c:lblOffset val="100"/>
        <c:noMultiLvlLbl val="0"/>
      </c:catAx>
      <c:valAx>
        <c:axId val="30043379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043161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Output!$B$547:$B$557</c:f>
              <c:numCache>
                <c:formatCode>#,##0.0\ ;\-#,##0.0\ </c:formatCode>
                <c:ptCount val="11"/>
                <c:pt idx="0">
                  <c:v>3.5</c:v>
                </c:pt>
                <c:pt idx="1">
                  <c:v>4</c:v>
                </c:pt>
                <c:pt idx="2">
                  <c:v>4.5</c:v>
                </c:pt>
                <c:pt idx="3">
                  <c:v>5</c:v>
                </c:pt>
                <c:pt idx="4">
                  <c:v>5.5</c:v>
                </c:pt>
                <c:pt idx="5">
                  <c:v>6</c:v>
                </c:pt>
                <c:pt idx="6">
                  <c:v>6.5</c:v>
                </c:pt>
                <c:pt idx="7">
                  <c:v>7</c:v>
                </c:pt>
                <c:pt idx="8">
                  <c:v>7.5</c:v>
                </c:pt>
                <c:pt idx="9">
                  <c:v>8</c:v>
                </c:pt>
                <c:pt idx="10" formatCode=";;;">
                  <c:v>8.4990000000000006</c:v>
                </c:pt>
              </c:numCache>
            </c:numRef>
          </c:cat>
          <c:val>
            <c:numRef>
              <c:f>Output!$H$547:$H$557</c:f>
              <c:numCache>
                <c:formatCode>0.0\ \ \ </c:formatCode>
                <c:ptCount val="11"/>
                <c:pt idx="0">
                  <c:v>1.5</c:v>
                </c:pt>
                <c:pt idx="1">
                  <c:v>2.5</c:v>
                </c:pt>
                <c:pt idx="2">
                  <c:v>7.5</c:v>
                </c:pt>
                <c:pt idx="3">
                  <c:v>15</c:v>
                </c:pt>
                <c:pt idx="4">
                  <c:v>17.5</c:v>
                </c:pt>
                <c:pt idx="5">
                  <c:v>23</c:v>
                </c:pt>
                <c:pt idx="6">
                  <c:v>18.5</c:v>
                </c:pt>
                <c:pt idx="7">
                  <c:v>9.5</c:v>
                </c:pt>
                <c:pt idx="8">
                  <c:v>3.5000000000000004</c:v>
                </c:pt>
                <c:pt idx="9">
                  <c:v>1.5</c:v>
                </c:pt>
              </c:numCache>
            </c:numRef>
          </c:val>
          <c:extLst xmlns:c16r2="http://schemas.microsoft.com/office/drawing/2015/06/chart">
            <c:ext xmlns:c16="http://schemas.microsoft.com/office/drawing/2014/chart" uri="{C3380CC4-5D6E-409C-BE32-E72D297353CC}">
              <c16:uniqueId val="{00000000-2F4B-46E1-B0D4-008407F21917}"/>
            </c:ext>
          </c:extLst>
        </c:ser>
        <c:dLbls>
          <c:showLegendKey val="0"/>
          <c:showVal val="0"/>
          <c:showCatName val="0"/>
          <c:showSerName val="0"/>
          <c:showPercent val="0"/>
          <c:showBubbleSize val="0"/>
        </c:dLbls>
        <c:gapWidth val="0"/>
        <c:axId val="300459136"/>
        <c:axId val="300461056"/>
      </c:barChart>
      <c:catAx>
        <c:axId val="300459136"/>
        <c:scaling>
          <c:orientation val="minMax"/>
        </c:scaling>
        <c:delete val="0"/>
        <c:axPos val="b"/>
        <c:title>
          <c:tx>
            <c:rich>
              <a:bodyPr/>
              <a:lstStyle/>
              <a:p>
                <a:pPr>
                  <a:defRPr sz="1000" b="0" i="0">
                    <a:latin typeface="Arial"/>
                    <a:ea typeface="Arial"/>
                    <a:cs typeface="Arial"/>
                  </a:defRPr>
                </a:pPr>
                <a:r>
                  <a:rPr lang="en-US"/>
                  <a:t>X14</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0461056"/>
        <c:crosses val="autoZero"/>
        <c:auto val="1"/>
        <c:lblAlgn val="ctr"/>
        <c:lblOffset val="100"/>
        <c:noMultiLvlLbl val="0"/>
      </c:catAx>
      <c:valAx>
        <c:axId val="300461056"/>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0459136"/>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Output!$B$586:$B$595</c:f>
              <c:numCache>
                <c:formatCode>#,##0.0\ ;\-#,##0.0\ </c:formatCode>
                <c:ptCount val="10"/>
                <c:pt idx="0">
                  <c:v>1</c:v>
                </c:pt>
                <c:pt idx="1">
                  <c:v>2</c:v>
                </c:pt>
                <c:pt idx="2">
                  <c:v>3</c:v>
                </c:pt>
                <c:pt idx="3">
                  <c:v>4</c:v>
                </c:pt>
                <c:pt idx="4">
                  <c:v>5</c:v>
                </c:pt>
                <c:pt idx="5">
                  <c:v>6</c:v>
                </c:pt>
                <c:pt idx="6">
                  <c:v>7</c:v>
                </c:pt>
                <c:pt idx="7">
                  <c:v>8</c:v>
                </c:pt>
                <c:pt idx="8">
                  <c:v>9</c:v>
                </c:pt>
                <c:pt idx="9" formatCode=";;;">
                  <c:v>9.9990000000000006</c:v>
                </c:pt>
              </c:numCache>
            </c:numRef>
          </c:cat>
          <c:val>
            <c:numRef>
              <c:f>Output!$H$586:$H$595</c:f>
              <c:numCache>
                <c:formatCode>0.0\ \ \ </c:formatCode>
                <c:ptCount val="10"/>
                <c:pt idx="0">
                  <c:v>1.5</c:v>
                </c:pt>
                <c:pt idx="1">
                  <c:v>6</c:v>
                </c:pt>
                <c:pt idx="2">
                  <c:v>13</c:v>
                </c:pt>
                <c:pt idx="3">
                  <c:v>21.5</c:v>
                </c:pt>
                <c:pt idx="4">
                  <c:v>24.5</c:v>
                </c:pt>
                <c:pt idx="5">
                  <c:v>22</c:v>
                </c:pt>
                <c:pt idx="6">
                  <c:v>8</c:v>
                </c:pt>
                <c:pt idx="7">
                  <c:v>2.5</c:v>
                </c:pt>
                <c:pt idx="8">
                  <c:v>1</c:v>
                </c:pt>
              </c:numCache>
            </c:numRef>
          </c:val>
          <c:extLst xmlns:c16r2="http://schemas.microsoft.com/office/drawing/2015/06/chart">
            <c:ext xmlns:c16="http://schemas.microsoft.com/office/drawing/2014/chart" uri="{C3380CC4-5D6E-409C-BE32-E72D297353CC}">
              <c16:uniqueId val="{00000000-CF67-474B-A2B6-EE73F2C7B1A4}"/>
            </c:ext>
          </c:extLst>
        </c:ser>
        <c:dLbls>
          <c:showLegendKey val="0"/>
          <c:showVal val="0"/>
          <c:showCatName val="0"/>
          <c:showSerName val="0"/>
          <c:showPercent val="0"/>
          <c:showBubbleSize val="0"/>
        </c:dLbls>
        <c:gapWidth val="0"/>
        <c:axId val="303194112"/>
        <c:axId val="303196032"/>
      </c:barChart>
      <c:catAx>
        <c:axId val="303194112"/>
        <c:scaling>
          <c:orientation val="minMax"/>
        </c:scaling>
        <c:delete val="0"/>
        <c:axPos val="b"/>
        <c:title>
          <c:tx>
            <c:rich>
              <a:bodyPr/>
              <a:lstStyle/>
              <a:p>
                <a:pPr>
                  <a:defRPr sz="1000" b="0" i="0">
                    <a:latin typeface="Arial"/>
                    <a:ea typeface="Arial"/>
                    <a:cs typeface="Arial"/>
                  </a:defRPr>
                </a:pPr>
                <a:r>
                  <a:rPr lang="en-US"/>
                  <a:t>X15</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3196032"/>
        <c:crosses val="autoZero"/>
        <c:auto val="1"/>
        <c:lblAlgn val="ctr"/>
        <c:lblOffset val="100"/>
        <c:noMultiLvlLbl val="0"/>
      </c:catAx>
      <c:valAx>
        <c:axId val="303196032"/>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319411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Output!$B$624:$B$636</c:f>
              <c:numCache>
                <c:formatCode>#,##0.0\ ;\-#,##0.0\ </c:formatCode>
                <c:ptCount val="13"/>
                <c:pt idx="0">
                  <c:v>1</c:v>
                </c:pt>
                <c:pt idx="1">
                  <c:v>1.5</c:v>
                </c:pt>
                <c:pt idx="2">
                  <c:v>2</c:v>
                </c:pt>
                <c:pt idx="3">
                  <c:v>2.5</c:v>
                </c:pt>
                <c:pt idx="4">
                  <c:v>3</c:v>
                </c:pt>
                <c:pt idx="5">
                  <c:v>3.5</c:v>
                </c:pt>
                <c:pt idx="6">
                  <c:v>4</c:v>
                </c:pt>
                <c:pt idx="7">
                  <c:v>4.5</c:v>
                </c:pt>
                <c:pt idx="8">
                  <c:v>5</c:v>
                </c:pt>
                <c:pt idx="9">
                  <c:v>5.5</c:v>
                </c:pt>
                <c:pt idx="10">
                  <c:v>6</c:v>
                </c:pt>
                <c:pt idx="11">
                  <c:v>6.5</c:v>
                </c:pt>
                <c:pt idx="12" formatCode=";;;">
                  <c:v>6.9990000000000006</c:v>
                </c:pt>
              </c:numCache>
            </c:numRef>
          </c:cat>
          <c:val>
            <c:numRef>
              <c:f>Output!$H$624:$H$636</c:f>
              <c:numCache>
                <c:formatCode>0.0\ \ \ </c:formatCode>
                <c:ptCount val="13"/>
                <c:pt idx="0">
                  <c:v>0.5</c:v>
                </c:pt>
                <c:pt idx="1">
                  <c:v>0.5</c:v>
                </c:pt>
                <c:pt idx="2">
                  <c:v>2.5</c:v>
                </c:pt>
                <c:pt idx="3">
                  <c:v>5.5</c:v>
                </c:pt>
                <c:pt idx="4">
                  <c:v>9.5</c:v>
                </c:pt>
                <c:pt idx="5">
                  <c:v>10.5</c:v>
                </c:pt>
                <c:pt idx="6">
                  <c:v>29.5</c:v>
                </c:pt>
                <c:pt idx="7">
                  <c:v>22</c:v>
                </c:pt>
                <c:pt idx="8">
                  <c:v>10.5</c:v>
                </c:pt>
                <c:pt idx="9">
                  <c:v>6.5</c:v>
                </c:pt>
                <c:pt idx="10">
                  <c:v>1.5</c:v>
                </c:pt>
                <c:pt idx="11">
                  <c:v>1</c:v>
                </c:pt>
              </c:numCache>
            </c:numRef>
          </c:val>
          <c:extLst xmlns:c16r2="http://schemas.microsoft.com/office/drawing/2015/06/chart">
            <c:ext xmlns:c16="http://schemas.microsoft.com/office/drawing/2014/chart" uri="{C3380CC4-5D6E-409C-BE32-E72D297353CC}">
              <c16:uniqueId val="{00000000-32E2-49F1-B2F3-FF90775911B4}"/>
            </c:ext>
          </c:extLst>
        </c:ser>
        <c:dLbls>
          <c:showLegendKey val="0"/>
          <c:showVal val="0"/>
          <c:showCatName val="0"/>
          <c:showSerName val="0"/>
          <c:showPercent val="0"/>
          <c:showBubbleSize val="0"/>
        </c:dLbls>
        <c:gapWidth val="0"/>
        <c:axId val="304884352"/>
        <c:axId val="304890624"/>
      </c:barChart>
      <c:catAx>
        <c:axId val="304884352"/>
        <c:scaling>
          <c:orientation val="minMax"/>
        </c:scaling>
        <c:delete val="0"/>
        <c:axPos val="b"/>
        <c:title>
          <c:tx>
            <c:rich>
              <a:bodyPr/>
              <a:lstStyle/>
              <a:p>
                <a:pPr>
                  <a:defRPr sz="1000" b="0" i="0">
                    <a:latin typeface="Arial"/>
                    <a:ea typeface="Arial"/>
                    <a:cs typeface="Arial"/>
                  </a:defRPr>
                </a:pPr>
                <a:r>
                  <a:rPr lang="en-US"/>
                  <a:t>X16</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4890624"/>
        <c:crosses val="autoZero"/>
        <c:auto val="1"/>
        <c:lblAlgn val="ctr"/>
        <c:lblOffset val="100"/>
        <c:noMultiLvlLbl val="0"/>
      </c:catAx>
      <c:valAx>
        <c:axId val="30489062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4884352"/>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Output!$B$665:$B$677</c:f>
              <c:numCache>
                <c:formatCode>#,##0.0\ ;\-#,##0.0\ </c:formatCode>
                <c:ptCount val="13"/>
                <c:pt idx="0">
                  <c:v>2</c:v>
                </c:pt>
                <c:pt idx="1">
                  <c:v>2.5</c:v>
                </c:pt>
                <c:pt idx="2">
                  <c:v>3</c:v>
                </c:pt>
                <c:pt idx="3">
                  <c:v>3.5</c:v>
                </c:pt>
                <c:pt idx="4">
                  <c:v>4</c:v>
                </c:pt>
                <c:pt idx="5">
                  <c:v>4.5</c:v>
                </c:pt>
                <c:pt idx="6">
                  <c:v>5</c:v>
                </c:pt>
                <c:pt idx="7">
                  <c:v>5.5</c:v>
                </c:pt>
                <c:pt idx="8">
                  <c:v>6</c:v>
                </c:pt>
                <c:pt idx="9">
                  <c:v>6.5</c:v>
                </c:pt>
                <c:pt idx="10">
                  <c:v>7</c:v>
                </c:pt>
                <c:pt idx="11">
                  <c:v>7.5</c:v>
                </c:pt>
                <c:pt idx="12" formatCode=";;;">
                  <c:v>7.9990000000000006</c:v>
                </c:pt>
              </c:numCache>
            </c:numRef>
          </c:cat>
          <c:val>
            <c:numRef>
              <c:f>Output!$H$665:$H$677</c:f>
              <c:numCache>
                <c:formatCode>0.0\ \ \ </c:formatCode>
                <c:ptCount val="13"/>
                <c:pt idx="0">
                  <c:v>1</c:v>
                </c:pt>
                <c:pt idx="1">
                  <c:v>7.0000000000000009</c:v>
                </c:pt>
                <c:pt idx="2">
                  <c:v>13</c:v>
                </c:pt>
                <c:pt idx="3">
                  <c:v>17</c:v>
                </c:pt>
                <c:pt idx="4">
                  <c:v>17</c:v>
                </c:pt>
                <c:pt idx="5">
                  <c:v>15</c:v>
                </c:pt>
                <c:pt idx="6">
                  <c:v>7.0000000000000009</c:v>
                </c:pt>
                <c:pt idx="7">
                  <c:v>9</c:v>
                </c:pt>
                <c:pt idx="8">
                  <c:v>7.0000000000000009</c:v>
                </c:pt>
                <c:pt idx="9">
                  <c:v>5</c:v>
                </c:pt>
                <c:pt idx="10">
                  <c:v>1</c:v>
                </c:pt>
                <c:pt idx="11">
                  <c:v>1</c:v>
                </c:pt>
              </c:numCache>
            </c:numRef>
          </c:val>
          <c:extLst xmlns:c16r2="http://schemas.microsoft.com/office/drawing/2015/06/chart">
            <c:ext xmlns:c16="http://schemas.microsoft.com/office/drawing/2014/chart" uri="{C3380CC4-5D6E-409C-BE32-E72D297353CC}">
              <c16:uniqueId val="{00000000-9495-4B0C-B624-B1FD45195D29}"/>
            </c:ext>
          </c:extLst>
        </c:ser>
        <c:dLbls>
          <c:showLegendKey val="0"/>
          <c:showVal val="0"/>
          <c:showCatName val="0"/>
          <c:showSerName val="0"/>
          <c:showPercent val="0"/>
          <c:showBubbleSize val="0"/>
        </c:dLbls>
        <c:gapWidth val="0"/>
        <c:axId val="304924160"/>
        <c:axId val="304926080"/>
      </c:barChart>
      <c:catAx>
        <c:axId val="304924160"/>
        <c:scaling>
          <c:orientation val="minMax"/>
        </c:scaling>
        <c:delete val="0"/>
        <c:axPos val="b"/>
        <c:title>
          <c:tx>
            <c:rich>
              <a:bodyPr/>
              <a:lstStyle/>
              <a:p>
                <a:pPr>
                  <a:defRPr sz="1000" b="0" i="0">
                    <a:latin typeface="Arial"/>
                    <a:ea typeface="Arial"/>
                    <a:cs typeface="Arial"/>
                  </a:defRPr>
                </a:pPr>
                <a:r>
                  <a:rPr lang="en-US"/>
                  <a:t>X17</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4926080"/>
        <c:crosses val="autoZero"/>
        <c:auto val="1"/>
        <c:lblAlgn val="ctr"/>
        <c:lblOffset val="100"/>
        <c:noMultiLvlLbl val="0"/>
      </c:catAx>
      <c:valAx>
        <c:axId val="3049260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4924160"/>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Output!$B$706:$B$715</c:f>
              <c:numCache>
                <c:formatCode>#,##0.0\ ;\-#,##0.0\ </c:formatCode>
                <c:ptCount val="10"/>
                <c:pt idx="0">
                  <c:v>1.5</c:v>
                </c:pt>
                <c:pt idx="1">
                  <c:v>2</c:v>
                </c:pt>
                <c:pt idx="2">
                  <c:v>2.5</c:v>
                </c:pt>
                <c:pt idx="3">
                  <c:v>3</c:v>
                </c:pt>
                <c:pt idx="4">
                  <c:v>3.5</c:v>
                </c:pt>
                <c:pt idx="5">
                  <c:v>4</c:v>
                </c:pt>
                <c:pt idx="6">
                  <c:v>4.5</c:v>
                </c:pt>
                <c:pt idx="7">
                  <c:v>5</c:v>
                </c:pt>
                <c:pt idx="8">
                  <c:v>5.5</c:v>
                </c:pt>
                <c:pt idx="9" formatCode=";;;">
                  <c:v>5.9990000000000006</c:v>
                </c:pt>
              </c:numCache>
            </c:numRef>
          </c:cat>
          <c:val>
            <c:numRef>
              <c:f>Output!$H$706:$H$715</c:f>
              <c:numCache>
                <c:formatCode>0.0\ \ \ </c:formatCode>
                <c:ptCount val="10"/>
                <c:pt idx="0">
                  <c:v>1</c:v>
                </c:pt>
                <c:pt idx="1">
                  <c:v>3</c:v>
                </c:pt>
                <c:pt idx="2">
                  <c:v>8</c:v>
                </c:pt>
                <c:pt idx="3">
                  <c:v>18</c:v>
                </c:pt>
                <c:pt idx="4">
                  <c:v>24</c:v>
                </c:pt>
                <c:pt idx="5">
                  <c:v>26</c:v>
                </c:pt>
                <c:pt idx="6">
                  <c:v>16</c:v>
                </c:pt>
                <c:pt idx="7">
                  <c:v>3</c:v>
                </c:pt>
                <c:pt idx="8">
                  <c:v>1</c:v>
                </c:pt>
              </c:numCache>
            </c:numRef>
          </c:val>
          <c:extLst xmlns:c16r2="http://schemas.microsoft.com/office/drawing/2015/06/chart">
            <c:ext xmlns:c16="http://schemas.microsoft.com/office/drawing/2014/chart" uri="{C3380CC4-5D6E-409C-BE32-E72D297353CC}">
              <c16:uniqueId val="{00000000-89AC-4E1C-81A1-9FCF4B4805AC}"/>
            </c:ext>
          </c:extLst>
        </c:ser>
        <c:dLbls>
          <c:showLegendKey val="0"/>
          <c:showVal val="0"/>
          <c:showCatName val="0"/>
          <c:showSerName val="0"/>
          <c:showPercent val="0"/>
          <c:showBubbleSize val="0"/>
        </c:dLbls>
        <c:gapWidth val="0"/>
        <c:axId val="307630464"/>
        <c:axId val="307632384"/>
      </c:barChart>
      <c:catAx>
        <c:axId val="307630464"/>
        <c:scaling>
          <c:orientation val="minMax"/>
        </c:scaling>
        <c:delete val="0"/>
        <c:axPos val="b"/>
        <c:title>
          <c:tx>
            <c:rich>
              <a:bodyPr/>
              <a:lstStyle/>
              <a:p>
                <a:pPr>
                  <a:defRPr sz="1000" b="0" i="0">
                    <a:latin typeface="Arial"/>
                    <a:ea typeface="Arial"/>
                    <a:cs typeface="Arial"/>
                  </a:defRPr>
                </a:pPr>
                <a:r>
                  <a:rPr lang="en-US"/>
                  <a:t>X18</a:t>
                </a:r>
              </a:p>
            </c:rich>
          </c:tx>
          <c:overlay val="0"/>
        </c:title>
        <c:numFmt formatCode="#,##0.0\ ;\-#,##0.0\ " sourceLinked="0"/>
        <c:majorTickMark val="none"/>
        <c:minorTickMark val="none"/>
        <c:tickLblPos val="nextTo"/>
        <c:txPr>
          <a:bodyPr rot="-2700000" vert="horz"/>
          <a:lstStyle/>
          <a:p>
            <a:pPr>
              <a:defRPr sz="1000" b="0" i="0">
                <a:latin typeface="Arial"/>
                <a:ea typeface="Arial"/>
                <a:cs typeface="Arial"/>
              </a:defRPr>
            </a:pPr>
            <a:endParaRPr lang="en-US"/>
          </a:p>
        </c:txPr>
        <c:crossAx val="307632384"/>
        <c:crosses val="autoZero"/>
        <c:auto val="1"/>
        <c:lblAlgn val="ctr"/>
        <c:lblOffset val="100"/>
        <c:noMultiLvlLbl val="0"/>
      </c:catAx>
      <c:valAx>
        <c:axId val="30763238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307630464"/>
        <c:crosses val="autoZero"/>
        <c:crossBetween val="between"/>
      </c:valAx>
      <c:spPr>
        <a:noFill/>
        <a:ln w="25400">
          <a:noFill/>
        </a:ln>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[MSM-KUWAIT-MBA6-DMT-Group Assignment (1).xlsx]Sheet7!PivotTable11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Satisfaction level by Gender</a:t>
            </a:r>
          </a:p>
        </c:rich>
      </c:tx>
      <c:overlay val="0"/>
      <c:spPr>
        <a:noFill/>
        <a:ln>
          <a:noFill/>
        </a:ln>
        <a:effectLst/>
      </c:sp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Sheet7!$B$3</c:f>
              <c:strCache>
                <c:ptCount val="1"/>
                <c:pt idx="0">
                  <c:v>Total</c:v>
                </c:pt>
              </c:strCache>
            </c:strRef>
          </c:tx>
          <c:spPr>
            <a:solidFill>
              <a:schemeClr val="accent1"/>
            </a:solidFill>
            <a:ln>
              <a:noFill/>
            </a:ln>
            <a:effectLst/>
          </c:spPr>
          <c:invertIfNegative val="0"/>
          <c:cat>
            <c:strRef>
              <c:f>Sheet7!$A$4:$A$5</c:f>
              <c:strCache>
                <c:ptCount val="2"/>
                <c:pt idx="0">
                  <c:v>Female</c:v>
                </c:pt>
                <c:pt idx="1">
                  <c:v>Male</c:v>
                </c:pt>
              </c:strCache>
            </c:strRef>
          </c:cat>
          <c:val>
            <c:numRef>
              <c:f>Sheet7!$B$4:$B$5</c:f>
              <c:numCache>
                <c:formatCode>General</c:formatCode>
                <c:ptCount val="2"/>
                <c:pt idx="0">
                  <c:v>685.99999999999977</c:v>
                </c:pt>
                <c:pt idx="1">
                  <c:v>704.3999999999993</c:v>
                </c:pt>
              </c:numCache>
            </c:numRef>
          </c:val>
          <c:extLst xmlns:c16r2="http://schemas.microsoft.com/office/drawing/2015/06/chart">
            <c:ext xmlns:c16="http://schemas.microsoft.com/office/drawing/2014/chart" uri="{C3380CC4-5D6E-409C-BE32-E72D297353CC}">
              <c16:uniqueId val="{00000000-C149-47A2-8647-EB707A20A055}"/>
            </c:ext>
          </c:extLst>
        </c:ser>
        <c:dLbls>
          <c:showLegendKey val="0"/>
          <c:showVal val="0"/>
          <c:showCatName val="0"/>
          <c:showSerName val="0"/>
          <c:showPercent val="0"/>
          <c:showBubbleSize val="0"/>
        </c:dLbls>
        <c:gapWidth val="219"/>
        <c:overlap val="-27"/>
        <c:axId val="253698432"/>
        <c:axId val="253699968"/>
      </c:barChart>
      <c:catAx>
        <c:axId val="253698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699968"/>
        <c:crosses val="autoZero"/>
        <c:auto val="1"/>
        <c:lblAlgn val="ctr"/>
        <c:lblOffset val="100"/>
        <c:noMultiLvlLbl val="0"/>
      </c:catAx>
      <c:valAx>
        <c:axId val="253699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6984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9.xml"/><Relationship Id="rId13" Type="http://schemas.openxmlformats.org/officeDocument/2006/relationships/chart" Target="../charts/chart54.xml"/><Relationship Id="rId3" Type="http://schemas.openxmlformats.org/officeDocument/2006/relationships/chart" Target="../charts/chart44.xml"/><Relationship Id="rId7" Type="http://schemas.openxmlformats.org/officeDocument/2006/relationships/chart" Target="../charts/chart48.xml"/><Relationship Id="rId12" Type="http://schemas.openxmlformats.org/officeDocument/2006/relationships/chart" Target="../charts/chart53.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11" Type="http://schemas.openxmlformats.org/officeDocument/2006/relationships/chart" Target="../charts/chart52.xml"/><Relationship Id="rId5" Type="http://schemas.openxmlformats.org/officeDocument/2006/relationships/chart" Target="../charts/chart46.xml"/><Relationship Id="rId10" Type="http://schemas.openxmlformats.org/officeDocument/2006/relationships/chart" Target="../charts/chart51.xml"/><Relationship Id="rId4" Type="http://schemas.openxmlformats.org/officeDocument/2006/relationships/chart" Target="../charts/chart45.xml"/><Relationship Id="rId9" Type="http://schemas.openxmlformats.org/officeDocument/2006/relationships/chart" Target="../charts/chart50.xml"/></Relationships>
</file>

<file path=xl/drawings/_rels/drawing5.xml.rels><?xml version="1.0" encoding="UTF-8" standalone="yes"?>
<Relationships xmlns="http://schemas.openxmlformats.org/package/2006/relationships"><Relationship Id="rId8" Type="http://schemas.openxmlformats.org/officeDocument/2006/relationships/chart" Target="../charts/chart62.xml"/><Relationship Id="rId13" Type="http://schemas.openxmlformats.org/officeDocument/2006/relationships/chart" Target="../charts/chart67.xml"/><Relationship Id="rId3" Type="http://schemas.openxmlformats.org/officeDocument/2006/relationships/chart" Target="../charts/chart57.xml"/><Relationship Id="rId7" Type="http://schemas.openxmlformats.org/officeDocument/2006/relationships/chart" Target="../charts/chart61.xml"/><Relationship Id="rId12" Type="http://schemas.openxmlformats.org/officeDocument/2006/relationships/chart" Target="../charts/chart66.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11" Type="http://schemas.openxmlformats.org/officeDocument/2006/relationships/chart" Target="../charts/chart65.xml"/><Relationship Id="rId5" Type="http://schemas.openxmlformats.org/officeDocument/2006/relationships/chart" Target="../charts/chart59.xml"/><Relationship Id="rId10" Type="http://schemas.openxmlformats.org/officeDocument/2006/relationships/chart" Target="../charts/chart64.xml"/><Relationship Id="rId4" Type="http://schemas.openxmlformats.org/officeDocument/2006/relationships/chart" Target="../charts/chart58.xml"/><Relationship Id="rId9" Type="http://schemas.openxmlformats.org/officeDocument/2006/relationships/chart" Target="../charts/chart6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8.xml"/></Relationships>
</file>

<file path=xl/drawings/drawing1.xml><?xml version="1.0" encoding="utf-8"?>
<xdr:wsDr xmlns:xdr="http://schemas.openxmlformats.org/drawingml/2006/spreadsheetDrawing" xmlns:a="http://schemas.openxmlformats.org/drawingml/2006/main">
  <xdr:twoCellAnchor>
    <xdr:from>
      <xdr:col>2</xdr:col>
      <xdr:colOff>2262186</xdr:colOff>
      <xdr:row>7</xdr:row>
      <xdr:rowOff>127000</xdr:rowOff>
    </xdr:from>
    <xdr:to>
      <xdr:col>2</xdr:col>
      <xdr:colOff>2544329</xdr:colOff>
      <xdr:row>11</xdr:row>
      <xdr:rowOff>121949</xdr:rowOff>
    </xdr:to>
    <xdr:cxnSp macro="">
      <xdr:nvCxnSpPr>
        <xdr:cNvPr id="2" name="Curved Connector 2">
          <a:extLst>
            <a:ext uri="{FF2B5EF4-FFF2-40B4-BE49-F238E27FC236}">
              <a16:creationId xmlns:a16="http://schemas.microsoft.com/office/drawing/2014/main" xmlns="" id="{5DE3DA67-6CE1-45E3-B8A7-B094D081D313}"/>
            </a:ext>
          </a:extLst>
        </xdr:cNvPr>
        <xdr:cNvCxnSpPr/>
      </xdr:nvCxnSpPr>
      <xdr:spPr>
        <a:xfrm rot="16200000" flipV="1">
          <a:off x="4583833" y="2275753"/>
          <a:ext cx="972849" cy="282143"/>
        </a:xfrm>
        <a:prstGeom prst="curvedConnector3">
          <a:avLst>
            <a:gd name="adj1" fmla="val 101879"/>
          </a:avLst>
        </a:prstGeom>
        <a:ln>
          <a:solidFill>
            <a:srgbClr val="FF0000"/>
          </a:solidFill>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4841876</xdr:colOff>
      <xdr:row>9</xdr:row>
      <xdr:rowOff>15873</xdr:rowOff>
    </xdr:from>
    <xdr:to>
      <xdr:col>2</xdr:col>
      <xdr:colOff>5458837</xdr:colOff>
      <xdr:row>12</xdr:row>
      <xdr:rowOff>28864</xdr:rowOff>
    </xdr:to>
    <xdr:cxnSp macro="">
      <xdr:nvCxnSpPr>
        <xdr:cNvPr id="3" name="Curved Connector 13">
          <a:extLst>
            <a:ext uri="{FF2B5EF4-FFF2-40B4-BE49-F238E27FC236}">
              <a16:creationId xmlns:a16="http://schemas.microsoft.com/office/drawing/2014/main" xmlns="" id="{33A30803-508E-4957-A32C-D0CE34FC280D}"/>
            </a:ext>
          </a:extLst>
        </xdr:cNvPr>
        <xdr:cNvCxnSpPr/>
      </xdr:nvCxnSpPr>
      <xdr:spPr>
        <a:xfrm rot="16200000" flipV="1">
          <a:off x="7461611" y="2387238"/>
          <a:ext cx="711491" cy="616961"/>
        </a:xfrm>
        <a:prstGeom prst="curvedConnector3">
          <a:avLst>
            <a:gd name="adj1" fmla="val 50000"/>
          </a:avLst>
        </a:prstGeom>
        <a:ln>
          <a:solidFill>
            <a:srgbClr val="0070C0"/>
          </a:solidFill>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2</xdr:row>
      <xdr:rowOff>95250</xdr:rowOff>
    </xdr:from>
    <xdr:to>
      <xdr:col>9</xdr:col>
      <xdr:colOff>19050</xdr:colOff>
      <xdr:row>14</xdr:row>
      <xdr:rowOff>38100</xdr:rowOff>
    </xdr:to>
    <xdr:sp macro="" textlink="">
      <xdr:nvSpPr>
        <xdr:cNvPr id="2" name="TextBox 1">
          <a:extLst>
            <a:ext uri="{FF2B5EF4-FFF2-40B4-BE49-F238E27FC236}">
              <a16:creationId xmlns:a16="http://schemas.microsoft.com/office/drawing/2014/main" xmlns="" id="{A4C8F177-FE6D-47FA-B636-F64F953CFD2E}"/>
            </a:ext>
          </a:extLst>
        </xdr:cNvPr>
        <xdr:cNvSpPr txBox="1"/>
      </xdr:nvSpPr>
      <xdr:spPr>
        <a:xfrm>
          <a:off x="95250" y="419100"/>
          <a:ext cx="5410200" cy="188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a:t>
          </a:r>
          <a:r>
            <a:rPr lang="en-US" sz="1100" baseline="0"/>
            <a:t> aim of the analysis is to determine the factors affecting Customer satisfaction at PizzaOL. The analysis carried out found that customer statisfaction is positively related to all examined varibles apart from competitive pricing and customer type. The result can be interpreted to mean that both regular and irregular customers are satisfied by the services. The firm should keep on carrying out all customer motivating activities as it as been doing. finally, of all customers served, males are more satisfied than women.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254000</xdr:colOff>
      <xdr:row>41</xdr:row>
      <xdr:rowOff>92075</xdr:rowOff>
    </xdr:from>
    <xdr:to>
      <xdr:col>6</xdr:col>
      <xdr:colOff>260350</xdr:colOff>
      <xdr:row>61</xdr:row>
      <xdr:rowOff>53975</xdr:rowOff>
    </xdr:to>
    <xdr:graphicFrame macro="">
      <xdr:nvGraphicFramePr>
        <xdr:cNvPr id="2" name="Chart 1">
          <a:extLst>
            <a:ext uri="{FF2B5EF4-FFF2-40B4-BE49-F238E27FC236}">
              <a16:creationId xmlns:a16="http://schemas.microsoft.com/office/drawing/2014/main" xmlns="" id="{92F05866-F24E-4F9F-B24A-C8C45C75A4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254000</xdr:colOff>
      <xdr:row>82</xdr:row>
      <xdr:rowOff>92075</xdr:rowOff>
    </xdr:from>
    <xdr:to>
      <xdr:col>6</xdr:col>
      <xdr:colOff>260350</xdr:colOff>
      <xdr:row>102</xdr:row>
      <xdr:rowOff>53975</xdr:rowOff>
    </xdr:to>
    <xdr:graphicFrame macro="">
      <xdr:nvGraphicFramePr>
        <xdr:cNvPr id="3" name="Chart 2">
          <a:extLst>
            <a:ext uri="{FF2B5EF4-FFF2-40B4-BE49-F238E27FC236}">
              <a16:creationId xmlns:a16="http://schemas.microsoft.com/office/drawing/2014/main" xmlns="" id="{C7D3D565-0907-484C-92B5-56AB01A28C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254000</xdr:colOff>
      <xdr:row>122</xdr:row>
      <xdr:rowOff>92075</xdr:rowOff>
    </xdr:from>
    <xdr:to>
      <xdr:col>6</xdr:col>
      <xdr:colOff>260350</xdr:colOff>
      <xdr:row>142</xdr:row>
      <xdr:rowOff>53975</xdr:rowOff>
    </xdr:to>
    <xdr:graphicFrame macro="">
      <xdr:nvGraphicFramePr>
        <xdr:cNvPr id="4" name="Chart 3">
          <a:extLst>
            <a:ext uri="{FF2B5EF4-FFF2-40B4-BE49-F238E27FC236}">
              <a16:creationId xmlns:a16="http://schemas.microsoft.com/office/drawing/2014/main" xmlns="" id="{07B0FB3A-E224-4BCC-AF5A-ED19DF92C6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254000</xdr:colOff>
      <xdr:row>162</xdr:row>
      <xdr:rowOff>92075</xdr:rowOff>
    </xdr:from>
    <xdr:to>
      <xdr:col>6</xdr:col>
      <xdr:colOff>260350</xdr:colOff>
      <xdr:row>182</xdr:row>
      <xdr:rowOff>53975</xdr:rowOff>
    </xdr:to>
    <xdr:graphicFrame macro="">
      <xdr:nvGraphicFramePr>
        <xdr:cNvPr id="5" name="Chart 4">
          <a:extLst>
            <a:ext uri="{FF2B5EF4-FFF2-40B4-BE49-F238E27FC236}">
              <a16:creationId xmlns:a16="http://schemas.microsoft.com/office/drawing/2014/main" xmlns="" id="{06E68896-88F8-4583-85E5-6A1103D8A5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254000</xdr:colOff>
      <xdr:row>202</xdr:row>
      <xdr:rowOff>92075</xdr:rowOff>
    </xdr:from>
    <xdr:to>
      <xdr:col>6</xdr:col>
      <xdr:colOff>260350</xdr:colOff>
      <xdr:row>222</xdr:row>
      <xdr:rowOff>53975</xdr:rowOff>
    </xdr:to>
    <xdr:graphicFrame macro="">
      <xdr:nvGraphicFramePr>
        <xdr:cNvPr id="6" name="Chart 5">
          <a:extLst>
            <a:ext uri="{FF2B5EF4-FFF2-40B4-BE49-F238E27FC236}">
              <a16:creationId xmlns:a16="http://schemas.microsoft.com/office/drawing/2014/main" xmlns="" id="{D975ACAC-5C6F-4AF3-9868-65E0767E58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254000</xdr:colOff>
      <xdr:row>242</xdr:row>
      <xdr:rowOff>92075</xdr:rowOff>
    </xdr:from>
    <xdr:to>
      <xdr:col>6</xdr:col>
      <xdr:colOff>260350</xdr:colOff>
      <xdr:row>262</xdr:row>
      <xdr:rowOff>53975</xdr:rowOff>
    </xdr:to>
    <xdr:graphicFrame macro="">
      <xdr:nvGraphicFramePr>
        <xdr:cNvPr id="7" name="Chart 6">
          <a:extLst>
            <a:ext uri="{FF2B5EF4-FFF2-40B4-BE49-F238E27FC236}">
              <a16:creationId xmlns:a16="http://schemas.microsoft.com/office/drawing/2014/main" xmlns="" id="{E02E8B80-275E-4F28-A12E-1750DB9711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254000</xdr:colOff>
      <xdr:row>279</xdr:row>
      <xdr:rowOff>92075</xdr:rowOff>
    </xdr:from>
    <xdr:to>
      <xdr:col>6</xdr:col>
      <xdr:colOff>260350</xdr:colOff>
      <xdr:row>299</xdr:row>
      <xdr:rowOff>53975</xdr:rowOff>
    </xdr:to>
    <xdr:graphicFrame macro="">
      <xdr:nvGraphicFramePr>
        <xdr:cNvPr id="8" name="Chart 7">
          <a:extLst>
            <a:ext uri="{FF2B5EF4-FFF2-40B4-BE49-F238E27FC236}">
              <a16:creationId xmlns:a16="http://schemas.microsoft.com/office/drawing/2014/main" xmlns="" id="{3373DAC0-3D7A-4DAD-9DAA-CA9510B465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254000</xdr:colOff>
      <xdr:row>317</xdr:row>
      <xdr:rowOff>92075</xdr:rowOff>
    </xdr:from>
    <xdr:to>
      <xdr:col>6</xdr:col>
      <xdr:colOff>260350</xdr:colOff>
      <xdr:row>337</xdr:row>
      <xdr:rowOff>53975</xdr:rowOff>
    </xdr:to>
    <xdr:graphicFrame macro="">
      <xdr:nvGraphicFramePr>
        <xdr:cNvPr id="9" name="Chart 8">
          <a:extLst>
            <a:ext uri="{FF2B5EF4-FFF2-40B4-BE49-F238E27FC236}">
              <a16:creationId xmlns:a16="http://schemas.microsoft.com/office/drawing/2014/main" xmlns="" id="{7E11E420-F013-40E5-8ACA-886D187F42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254000</xdr:colOff>
      <xdr:row>354</xdr:row>
      <xdr:rowOff>92075</xdr:rowOff>
    </xdr:from>
    <xdr:to>
      <xdr:col>6</xdr:col>
      <xdr:colOff>260350</xdr:colOff>
      <xdr:row>374</xdr:row>
      <xdr:rowOff>53975</xdr:rowOff>
    </xdr:to>
    <xdr:graphicFrame macro="">
      <xdr:nvGraphicFramePr>
        <xdr:cNvPr id="10" name="Chart 9">
          <a:extLst>
            <a:ext uri="{FF2B5EF4-FFF2-40B4-BE49-F238E27FC236}">
              <a16:creationId xmlns:a16="http://schemas.microsoft.com/office/drawing/2014/main" xmlns="" id="{911B1863-7155-4B60-88B6-9A0CCD54FC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254000</xdr:colOff>
      <xdr:row>394</xdr:row>
      <xdr:rowOff>92075</xdr:rowOff>
    </xdr:from>
    <xdr:to>
      <xdr:col>6</xdr:col>
      <xdr:colOff>260350</xdr:colOff>
      <xdr:row>414</xdr:row>
      <xdr:rowOff>53975</xdr:rowOff>
    </xdr:to>
    <xdr:graphicFrame macro="">
      <xdr:nvGraphicFramePr>
        <xdr:cNvPr id="11" name="Chart 10">
          <a:extLst>
            <a:ext uri="{FF2B5EF4-FFF2-40B4-BE49-F238E27FC236}">
              <a16:creationId xmlns:a16="http://schemas.microsoft.com/office/drawing/2014/main" xmlns="" id="{0507961A-D57A-4EF2-9E89-33105E3A85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0</xdr:col>
      <xdr:colOff>254000</xdr:colOff>
      <xdr:row>436</xdr:row>
      <xdr:rowOff>92075</xdr:rowOff>
    </xdr:from>
    <xdr:to>
      <xdr:col>6</xdr:col>
      <xdr:colOff>260350</xdr:colOff>
      <xdr:row>456</xdr:row>
      <xdr:rowOff>53975</xdr:rowOff>
    </xdr:to>
    <xdr:graphicFrame macro="">
      <xdr:nvGraphicFramePr>
        <xdr:cNvPr id="12" name="Chart 11">
          <a:extLst>
            <a:ext uri="{FF2B5EF4-FFF2-40B4-BE49-F238E27FC236}">
              <a16:creationId xmlns:a16="http://schemas.microsoft.com/office/drawing/2014/main" xmlns="" id="{CEF20388-AF55-4EC3-9902-630FE77B3B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254000</xdr:colOff>
      <xdr:row>477</xdr:row>
      <xdr:rowOff>92075</xdr:rowOff>
    </xdr:from>
    <xdr:to>
      <xdr:col>6</xdr:col>
      <xdr:colOff>260350</xdr:colOff>
      <xdr:row>497</xdr:row>
      <xdr:rowOff>53975</xdr:rowOff>
    </xdr:to>
    <xdr:graphicFrame macro="">
      <xdr:nvGraphicFramePr>
        <xdr:cNvPr id="13" name="Chart 12">
          <a:extLst>
            <a:ext uri="{FF2B5EF4-FFF2-40B4-BE49-F238E27FC236}">
              <a16:creationId xmlns:a16="http://schemas.microsoft.com/office/drawing/2014/main" xmlns="" id="{244EF6F1-C8CF-4E98-A76D-D2B6640B33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254000</xdr:colOff>
      <xdr:row>520</xdr:row>
      <xdr:rowOff>92075</xdr:rowOff>
    </xdr:from>
    <xdr:to>
      <xdr:col>6</xdr:col>
      <xdr:colOff>260350</xdr:colOff>
      <xdr:row>540</xdr:row>
      <xdr:rowOff>53975</xdr:rowOff>
    </xdr:to>
    <xdr:graphicFrame macro="">
      <xdr:nvGraphicFramePr>
        <xdr:cNvPr id="14" name="Chart 13">
          <a:extLst>
            <a:ext uri="{FF2B5EF4-FFF2-40B4-BE49-F238E27FC236}">
              <a16:creationId xmlns:a16="http://schemas.microsoft.com/office/drawing/2014/main" xmlns="" id="{C58FFFD3-320C-4FF4-A47D-DBB3726B95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254000</xdr:colOff>
      <xdr:row>559</xdr:row>
      <xdr:rowOff>92075</xdr:rowOff>
    </xdr:from>
    <xdr:to>
      <xdr:col>6</xdr:col>
      <xdr:colOff>260350</xdr:colOff>
      <xdr:row>579</xdr:row>
      <xdr:rowOff>53975</xdr:rowOff>
    </xdr:to>
    <xdr:graphicFrame macro="">
      <xdr:nvGraphicFramePr>
        <xdr:cNvPr id="15" name="Chart 14">
          <a:extLst>
            <a:ext uri="{FF2B5EF4-FFF2-40B4-BE49-F238E27FC236}">
              <a16:creationId xmlns:a16="http://schemas.microsoft.com/office/drawing/2014/main" xmlns="" id="{F4D69E6D-03AE-4161-B42A-8C699EFF1A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0</xdr:col>
      <xdr:colOff>254000</xdr:colOff>
      <xdr:row>597</xdr:row>
      <xdr:rowOff>92075</xdr:rowOff>
    </xdr:from>
    <xdr:to>
      <xdr:col>6</xdr:col>
      <xdr:colOff>260350</xdr:colOff>
      <xdr:row>617</xdr:row>
      <xdr:rowOff>53975</xdr:rowOff>
    </xdr:to>
    <xdr:graphicFrame macro="">
      <xdr:nvGraphicFramePr>
        <xdr:cNvPr id="16" name="Chart 15">
          <a:extLst>
            <a:ext uri="{FF2B5EF4-FFF2-40B4-BE49-F238E27FC236}">
              <a16:creationId xmlns:a16="http://schemas.microsoft.com/office/drawing/2014/main" xmlns="" id="{3EF94469-4A49-4D35-B2F7-64E8AA3CBB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0</xdr:col>
      <xdr:colOff>254000</xdr:colOff>
      <xdr:row>638</xdr:row>
      <xdr:rowOff>92075</xdr:rowOff>
    </xdr:from>
    <xdr:to>
      <xdr:col>6</xdr:col>
      <xdr:colOff>260350</xdr:colOff>
      <xdr:row>658</xdr:row>
      <xdr:rowOff>53975</xdr:rowOff>
    </xdr:to>
    <xdr:graphicFrame macro="">
      <xdr:nvGraphicFramePr>
        <xdr:cNvPr id="17" name="Chart 16">
          <a:extLst>
            <a:ext uri="{FF2B5EF4-FFF2-40B4-BE49-F238E27FC236}">
              <a16:creationId xmlns:a16="http://schemas.microsoft.com/office/drawing/2014/main" xmlns="" id="{E0A49E96-D745-4AB4-9B3C-37C064C7AE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0</xdr:col>
      <xdr:colOff>254000</xdr:colOff>
      <xdr:row>679</xdr:row>
      <xdr:rowOff>92075</xdr:rowOff>
    </xdr:from>
    <xdr:to>
      <xdr:col>6</xdr:col>
      <xdr:colOff>260350</xdr:colOff>
      <xdr:row>699</xdr:row>
      <xdr:rowOff>53975</xdr:rowOff>
    </xdr:to>
    <xdr:graphicFrame macro="">
      <xdr:nvGraphicFramePr>
        <xdr:cNvPr id="18" name="Chart 17">
          <a:extLst>
            <a:ext uri="{FF2B5EF4-FFF2-40B4-BE49-F238E27FC236}">
              <a16:creationId xmlns:a16="http://schemas.microsoft.com/office/drawing/2014/main" xmlns="" id="{20511F3C-0A4A-429F-8695-C986706B14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0</xdr:col>
      <xdr:colOff>254000</xdr:colOff>
      <xdr:row>717</xdr:row>
      <xdr:rowOff>92075</xdr:rowOff>
    </xdr:from>
    <xdr:to>
      <xdr:col>6</xdr:col>
      <xdr:colOff>260350</xdr:colOff>
      <xdr:row>737</xdr:row>
      <xdr:rowOff>53975</xdr:rowOff>
    </xdr:to>
    <xdr:graphicFrame macro="">
      <xdr:nvGraphicFramePr>
        <xdr:cNvPr id="19" name="Chart 18">
          <a:extLst>
            <a:ext uri="{FF2B5EF4-FFF2-40B4-BE49-F238E27FC236}">
              <a16:creationId xmlns:a16="http://schemas.microsoft.com/office/drawing/2014/main" xmlns="" id="{7BD77D7C-6862-4683-AE15-A6276C5956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0</xdr:col>
      <xdr:colOff>254000</xdr:colOff>
      <xdr:row>744</xdr:row>
      <xdr:rowOff>92075</xdr:rowOff>
    </xdr:from>
    <xdr:to>
      <xdr:col>7</xdr:col>
      <xdr:colOff>390525</xdr:colOff>
      <xdr:row>754</xdr:row>
      <xdr:rowOff>60325</xdr:rowOff>
    </xdr:to>
    <xdr:graphicFrame macro="">
      <xdr:nvGraphicFramePr>
        <xdr:cNvPr id="20" name="Chart 19">
          <a:extLst>
            <a:ext uri="{FF2B5EF4-FFF2-40B4-BE49-F238E27FC236}">
              <a16:creationId xmlns:a16="http://schemas.microsoft.com/office/drawing/2014/main" xmlns="" id="{FBAEE3B0-D6E6-40EE-AC1E-67C98D6A32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0</xdr:col>
      <xdr:colOff>254000</xdr:colOff>
      <xdr:row>755</xdr:row>
      <xdr:rowOff>152400</xdr:rowOff>
    </xdr:from>
    <xdr:to>
      <xdr:col>7</xdr:col>
      <xdr:colOff>390525</xdr:colOff>
      <xdr:row>765</xdr:row>
      <xdr:rowOff>120650</xdr:rowOff>
    </xdr:to>
    <xdr:graphicFrame macro="">
      <xdr:nvGraphicFramePr>
        <xdr:cNvPr id="21" name="Chart 20">
          <a:extLst>
            <a:ext uri="{FF2B5EF4-FFF2-40B4-BE49-F238E27FC236}">
              <a16:creationId xmlns:a16="http://schemas.microsoft.com/office/drawing/2014/main" xmlns="" id="{04BE570C-0934-4B66-B710-CE3E555952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0</xdr:col>
      <xdr:colOff>254000</xdr:colOff>
      <xdr:row>767</xdr:row>
      <xdr:rowOff>50800</xdr:rowOff>
    </xdr:from>
    <xdr:to>
      <xdr:col>7</xdr:col>
      <xdr:colOff>390525</xdr:colOff>
      <xdr:row>777</xdr:row>
      <xdr:rowOff>19050</xdr:rowOff>
    </xdr:to>
    <xdr:graphicFrame macro="">
      <xdr:nvGraphicFramePr>
        <xdr:cNvPr id="22" name="Chart 21">
          <a:extLst>
            <a:ext uri="{FF2B5EF4-FFF2-40B4-BE49-F238E27FC236}">
              <a16:creationId xmlns:a16="http://schemas.microsoft.com/office/drawing/2014/main" xmlns="" id="{011C46D1-9057-4A5C-8E28-0F1D38B94B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0</xdr:col>
      <xdr:colOff>254000</xdr:colOff>
      <xdr:row>778</xdr:row>
      <xdr:rowOff>111125</xdr:rowOff>
    </xdr:from>
    <xdr:to>
      <xdr:col>7</xdr:col>
      <xdr:colOff>390525</xdr:colOff>
      <xdr:row>788</xdr:row>
      <xdr:rowOff>79375</xdr:rowOff>
    </xdr:to>
    <xdr:graphicFrame macro="">
      <xdr:nvGraphicFramePr>
        <xdr:cNvPr id="23" name="Chart 22">
          <a:extLst>
            <a:ext uri="{FF2B5EF4-FFF2-40B4-BE49-F238E27FC236}">
              <a16:creationId xmlns:a16="http://schemas.microsoft.com/office/drawing/2014/main" xmlns="" id="{A378E8EA-F53F-4195-9DA5-6512879945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0</xdr:col>
      <xdr:colOff>254000</xdr:colOff>
      <xdr:row>790</xdr:row>
      <xdr:rowOff>9525</xdr:rowOff>
    </xdr:from>
    <xdr:to>
      <xdr:col>7</xdr:col>
      <xdr:colOff>390525</xdr:colOff>
      <xdr:row>799</xdr:row>
      <xdr:rowOff>139700</xdr:rowOff>
    </xdr:to>
    <xdr:graphicFrame macro="">
      <xdr:nvGraphicFramePr>
        <xdr:cNvPr id="24" name="Chart 23">
          <a:extLst>
            <a:ext uri="{FF2B5EF4-FFF2-40B4-BE49-F238E27FC236}">
              <a16:creationId xmlns:a16="http://schemas.microsoft.com/office/drawing/2014/main" xmlns="" id="{B2EB1AD9-A611-4A01-9B7E-CC72F47AE0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254000</xdr:colOff>
      <xdr:row>801</xdr:row>
      <xdr:rowOff>69850</xdr:rowOff>
    </xdr:from>
    <xdr:to>
      <xdr:col>7</xdr:col>
      <xdr:colOff>390525</xdr:colOff>
      <xdr:row>811</xdr:row>
      <xdr:rowOff>38100</xdr:rowOff>
    </xdr:to>
    <xdr:graphicFrame macro="">
      <xdr:nvGraphicFramePr>
        <xdr:cNvPr id="25" name="Chart 24">
          <a:extLst>
            <a:ext uri="{FF2B5EF4-FFF2-40B4-BE49-F238E27FC236}">
              <a16:creationId xmlns:a16="http://schemas.microsoft.com/office/drawing/2014/main" xmlns="" id="{0567EE16-CB11-4A93-AFC1-E9EBFF242C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254000</xdr:colOff>
      <xdr:row>812</xdr:row>
      <xdr:rowOff>130175</xdr:rowOff>
    </xdr:from>
    <xdr:to>
      <xdr:col>7</xdr:col>
      <xdr:colOff>390525</xdr:colOff>
      <xdr:row>822</xdr:row>
      <xdr:rowOff>98425</xdr:rowOff>
    </xdr:to>
    <xdr:graphicFrame macro="">
      <xdr:nvGraphicFramePr>
        <xdr:cNvPr id="26" name="Chart 25">
          <a:extLst>
            <a:ext uri="{FF2B5EF4-FFF2-40B4-BE49-F238E27FC236}">
              <a16:creationId xmlns:a16="http://schemas.microsoft.com/office/drawing/2014/main" xmlns="" id="{E93E70B4-F4C7-49F7-9446-4C7B172C09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0</xdr:col>
      <xdr:colOff>254000</xdr:colOff>
      <xdr:row>824</xdr:row>
      <xdr:rowOff>28575</xdr:rowOff>
    </xdr:from>
    <xdr:to>
      <xdr:col>7</xdr:col>
      <xdr:colOff>390525</xdr:colOff>
      <xdr:row>833</xdr:row>
      <xdr:rowOff>158750</xdr:rowOff>
    </xdr:to>
    <xdr:graphicFrame macro="">
      <xdr:nvGraphicFramePr>
        <xdr:cNvPr id="27" name="Chart 26">
          <a:extLst>
            <a:ext uri="{FF2B5EF4-FFF2-40B4-BE49-F238E27FC236}">
              <a16:creationId xmlns:a16="http://schemas.microsoft.com/office/drawing/2014/main" xmlns="" id="{72344D7E-36AD-441A-A14C-1A1CDA0C68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0</xdr:col>
      <xdr:colOff>254000</xdr:colOff>
      <xdr:row>835</xdr:row>
      <xdr:rowOff>88900</xdr:rowOff>
    </xdr:from>
    <xdr:to>
      <xdr:col>7</xdr:col>
      <xdr:colOff>390525</xdr:colOff>
      <xdr:row>845</xdr:row>
      <xdr:rowOff>57150</xdr:rowOff>
    </xdr:to>
    <xdr:graphicFrame macro="">
      <xdr:nvGraphicFramePr>
        <xdr:cNvPr id="28" name="Chart 27">
          <a:extLst>
            <a:ext uri="{FF2B5EF4-FFF2-40B4-BE49-F238E27FC236}">
              <a16:creationId xmlns:a16="http://schemas.microsoft.com/office/drawing/2014/main" xmlns="" id="{F8B12EE0-D46E-4506-BB86-5680A1D6AE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0</xdr:col>
      <xdr:colOff>254000</xdr:colOff>
      <xdr:row>846</xdr:row>
      <xdr:rowOff>149225</xdr:rowOff>
    </xdr:from>
    <xdr:to>
      <xdr:col>7</xdr:col>
      <xdr:colOff>390525</xdr:colOff>
      <xdr:row>856</xdr:row>
      <xdr:rowOff>117475</xdr:rowOff>
    </xdr:to>
    <xdr:graphicFrame macro="">
      <xdr:nvGraphicFramePr>
        <xdr:cNvPr id="29" name="Chart 28">
          <a:extLst>
            <a:ext uri="{FF2B5EF4-FFF2-40B4-BE49-F238E27FC236}">
              <a16:creationId xmlns:a16="http://schemas.microsoft.com/office/drawing/2014/main" xmlns="" id="{AB76D4E1-BBAC-4D5C-8DF6-A97DE2720C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0</xdr:col>
      <xdr:colOff>254000</xdr:colOff>
      <xdr:row>858</xdr:row>
      <xdr:rowOff>47625</xdr:rowOff>
    </xdr:from>
    <xdr:to>
      <xdr:col>7</xdr:col>
      <xdr:colOff>390525</xdr:colOff>
      <xdr:row>868</xdr:row>
      <xdr:rowOff>15875</xdr:rowOff>
    </xdr:to>
    <xdr:graphicFrame macro="">
      <xdr:nvGraphicFramePr>
        <xdr:cNvPr id="30" name="Chart 29">
          <a:extLst>
            <a:ext uri="{FF2B5EF4-FFF2-40B4-BE49-F238E27FC236}">
              <a16:creationId xmlns:a16="http://schemas.microsoft.com/office/drawing/2014/main" xmlns="" id="{31A8F44C-F677-43E7-BC63-6DA161A175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0</xdr:col>
      <xdr:colOff>254000</xdr:colOff>
      <xdr:row>869</xdr:row>
      <xdr:rowOff>107950</xdr:rowOff>
    </xdr:from>
    <xdr:to>
      <xdr:col>7</xdr:col>
      <xdr:colOff>390525</xdr:colOff>
      <xdr:row>879</xdr:row>
      <xdr:rowOff>76200</xdr:rowOff>
    </xdr:to>
    <xdr:graphicFrame macro="">
      <xdr:nvGraphicFramePr>
        <xdr:cNvPr id="31" name="Chart 30">
          <a:extLst>
            <a:ext uri="{FF2B5EF4-FFF2-40B4-BE49-F238E27FC236}">
              <a16:creationId xmlns:a16="http://schemas.microsoft.com/office/drawing/2014/main" xmlns="" id="{4E9923C3-D13D-4421-93D1-55198C207B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0</xdr:col>
      <xdr:colOff>254000</xdr:colOff>
      <xdr:row>881</xdr:row>
      <xdr:rowOff>6350</xdr:rowOff>
    </xdr:from>
    <xdr:to>
      <xdr:col>7</xdr:col>
      <xdr:colOff>390525</xdr:colOff>
      <xdr:row>890</xdr:row>
      <xdr:rowOff>136525</xdr:rowOff>
    </xdr:to>
    <xdr:graphicFrame macro="">
      <xdr:nvGraphicFramePr>
        <xdr:cNvPr id="32" name="Chart 31">
          <a:extLst>
            <a:ext uri="{FF2B5EF4-FFF2-40B4-BE49-F238E27FC236}">
              <a16:creationId xmlns:a16="http://schemas.microsoft.com/office/drawing/2014/main" xmlns="" id="{64CA753D-5BF7-4E0A-9A85-08673A84D6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0</xdr:col>
      <xdr:colOff>254000</xdr:colOff>
      <xdr:row>892</xdr:row>
      <xdr:rowOff>66675</xdr:rowOff>
    </xdr:from>
    <xdr:to>
      <xdr:col>7</xdr:col>
      <xdr:colOff>390525</xdr:colOff>
      <xdr:row>902</xdr:row>
      <xdr:rowOff>34925</xdr:rowOff>
    </xdr:to>
    <xdr:graphicFrame macro="">
      <xdr:nvGraphicFramePr>
        <xdr:cNvPr id="33" name="Chart 32">
          <a:extLst>
            <a:ext uri="{FF2B5EF4-FFF2-40B4-BE49-F238E27FC236}">
              <a16:creationId xmlns:a16="http://schemas.microsoft.com/office/drawing/2014/main" xmlns="" id="{C2E2B63C-5BEF-420A-B83D-CBB672B4F2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0</xdr:col>
      <xdr:colOff>254000</xdr:colOff>
      <xdr:row>903</xdr:row>
      <xdr:rowOff>127000</xdr:rowOff>
    </xdr:from>
    <xdr:to>
      <xdr:col>7</xdr:col>
      <xdr:colOff>390525</xdr:colOff>
      <xdr:row>913</xdr:row>
      <xdr:rowOff>95250</xdr:rowOff>
    </xdr:to>
    <xdr:graphicFrame macro="">
      <xdr:nvGraphicFramePr>
        <xdr:cNvPr id="34" name="Chart 33">
          <a:extLst>
            <a:ext uri="{FF2B5EF4-FFF2-40B4-BE49-F238E27FC236}">
              <a16:creationId xmlns:a16="http://schemas.microsoft.com/office/drawing/2014/main" xmlns="" id="{248CB2D9-F6B6-45DA-9532-0413ABC272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0</xdr:col>
      <xdr:colOff>254000</xdr:colOff>
      <xdr:row>915</xdr:row>
      <xdr:rowOff>25400</xdr:rowOff>
    </xdr:from>
    <xdr:to>
      <xdr:col>7</xdr:col>
      <xdr:colOff>390525</xdr:colOff>
      <xdr:row>924</xdr:row>
      <xdr:rowOff>155575</xdr:rowOff>
    </xdr:to>
    <xdr:graphicFrame macro="">
      <xdr:nvGraphicFramePr>
        <xdr:cNvPr id="35" name="Chart 34">
          <a:extLst>
            <a:ext uri="{FF2B5EF4-FFF2-40B4-BE49-F238E27FC236}">
              <a16:creationId xmlns:a16="http://schemas.microsoft.com/office/drawing/2014/main" xmlns="" id="{5EB149A0-C5A8-4E7D-9350-9D61EAF246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0</xdr:col>
      <xdr:colOff>254000</xdr:colOff>
      <xdr:row>926</xdr:row>
      <xdr:rowOff>85725</xdr:rowOff>
    </xdr:from>
    <xdr:to>
      <xdr:col>7</xdr:col>
      <xdr:colOff>390525</xdr:colOff>
      <xdr:row>936</xdr:row>
      <xdr:rowOff>53975</xdr:rowOff>
    </xdr:to>
    <xdr:graphicFrame macro="">
      <xdr:nvGraphicFramePr>
        <xdr:cNvPr id="36" name="Chart 35">
          <a:extLst>
            <a:ext uri="{FF2B5EF4-FFF2-40B4-BE49-F238E27FC236}">
              <a16:creationId xmlns:a16="http://schemas.microsoft.com/office/drawing/2014/main" xmlns="" id="{34BE13AE-5921-40A5-9D89-B8CA143689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0</xdr:col>
      <xdr:colOff>254000</xdr:colOff>
      <xdr:row>937</xdr:row>
      <xdr:rowOff>146050</xdr:rowOff>
    </xdr:from>
    <xdr:to>
      <xdr:col>7</xdr:col>
      <xdr:colOff>390525</xdr:colOff>
      <xdr:row>947</xdr:row>
      <xdr:rowOff>114300</xdr:rowOff>
    </xdr:to>
    <xdr:graphicFrame macro="">
      <xdr:nvGraphicFramePr>
        <xdr:cNvPr id="37" name="Chart 36">
          <a:extLst>
            <a:ext uri="{FF2B5EF4-FFF2-40B4-BE49-F238E27FC236}">
              <a16:creationId xmlns:a16="http://schemas.microsoft.com/office/drawing/2014/main" xmlns="" id="{B0D6600E-842A-46BE-AF6A-0B2558FE7E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0</xdr:col>
      <xdr:colOff>254000</xdr:colOff>
      <xdr:row>949</xdr:row>
      <xdr:rowOff>44450</xdr:rowOff>
    </xdr:from>
    <xdr:to>
      <xdr:col>7</xdr:col>
      <xdr:colOff>390525</xdr:colOff>
      <xdr:row>959</xdr:row>
      <xdr:rowOff>12700</xdr:rowOff>
    </xdr:to>
    <xdr:graphicFrame macro="">
      <xdr:nvGraphicFramePr>
        <xdr:cNvPr id="38" name="Chart 37">
          <a:extLst>
            <a:ext uri="{FF2B5EF4-FFF2-40B4-BE49-F238E27FC236}">
              <a16:creationId xmlns:a16="http://schemas.microsoft.com/office/drawing/2014/main" xmlns="" id="{C3413D53-376F-426F-A69C-83126695D2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0</xdr:col>
      <xdr:colOff>254000</xdr:colOff>
      <xdr:row>960</xdr:row>
      <xdr:rowOff>104775</xdr:rowOff>
    </xdr:from>
    <xdr:to>
      <xdr:col>7</xdr:col>
      <xdr:colOff>390525</xdr:colOff>
      <xdr:row>970</xdr:row>
      <xdr:rowOff>73025</xdr:rowOff>
    </xdr:to>
    <xdr:graphicFrame macro="">
      <xdr:nvGraphicFramePr>
        <xdr:cNvPr id="39" name="Chart 38">
          <a:extLst>
            <a:ext uri="{FF2B5EF4-FFF2-40B4-BE49-F238E27FC236}">
              <a16:creationId xmlns:a16="http://schemas.microsoft.com/office/drawing/2014/main" xmlns="" id="{04489CA3-C9A4-474A-82E4-4A517EFC74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0</xdr:col>
      <xdr:colOff>254000</xdr:colOff>
      <xdr:row>972</xdr:row>
      <xdr:rowOff>3175</xdr:rowOff>
    </xdr:from>
    <xdr:to>
      <xdr:col>7</xdr:col>
      <xdr:colOff>390525</xdr:colOff>
      <xdr:row>981</xdr:row>
      <xdr:rowOff>133350</xdr:rowOff>
    </xdr:to>
    <xdr:graphicFrame macro="">
      <xdr:nvGraphicFramePr>
        <xdr:cNvPr id="40" name="Chart 39">
          <a:extLst>
            <a:ext uri="{FF2B5EF4-FFF2-40B4-BE49-F238E27FC236}">
              <a16:creationId xmlns:a16="http://schemas.microsoft.com/office/drawing/2014/main" xmlns="" id="{918955D9-CEED-4413-AA32-062C4333C4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0</xdr:col>
      <xdr:colOff>254000</xdr:colOff>
      <xdr:row>983</xdr:row>
      <xdr:rowOff>63500</xdr:rowOff>
    </xdr:from>
    <xdr:to>
      <xdr:col>7</xdr:col>
      <xdr:colOff>390525</xdr:colOff>
      <xdr:row>993</xdr:row>
      <xdr:rowOff>31750</xdr:rowOff>
    </xdr:to>
    <xdr:graphicFrame macro="">
      <xdr:nvGraphicFramePr>
        <xdr:cNvPr id="41" name="Chart 40">
          <a:extLst>
            <a:ext uri="{FF2B5EF4-FFF2-40B4-BE49-F238E27FC236}">
              <a16:creationId xmlns:a16="http://schemas.microsoft.com/office/drawing/2014/main" xmlns="" id="{2ABF69A3-6D38-4998-B4B4-2E8E2C74B7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0</xdr:col>
      <xdr:colOff>254000</xdr:colOff>
      <xdr:row>994</xdr:row>
      <xdr:rowOff>123825</xdr:rowOff>
    </xdr:from>
    <xdr:to>
      <xdr:col>7</xdr:col>
      <xdr:colOff>390525</xdr:colOff>
      <xdr:row>1004</xdr:row>
      <xdr:rowOff>92075</xdr:rowOff>
    </xdr:to>
    <xdr:graphicFrame macro="">
      <xdr:nvGraphicFramePr>
        <xdr:cNvPr id="42" name="Chart 41">
          <a:extLst>
            <a:ext uri="{FF2B5EF4-FFF2-40B4-BE49-F238E27FC236}">
              <a16:creationId xmlns:a16="http://schemas.microsoft.com/office/drawing/2014/main" xmlns="" id="{5504D636-1E2F-4129-9BF0-48B7D52212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203200</xdr:colOff>
      <xdr:row>9</xdr:row>
      <xdr:rowOff>130175</xdr:rowOff>
    </xdr:to>
    <xdr:graphicFrame macro="">
      <xdr:nvGraphicFramePr>
        <xdr:cNvPr id="2" name="Chart 1">
          <a:extLst>
            <a:ext uri="{FF2B5EF4-FFF2-40B4-BE49-F238E27FC236}">
              <a16:creationId xmlns:a16="http://schemas.microsoft.com/office/drawing/2014/main" xmlns="" id="{C3522531-1322-477A-B455-6847B7826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10</xdr:row>
      <xdr:rowOff>0</xdr:rowOff>
    </xdr:from>
    <xdr:to>
      <xdr:col>8</xdr:col>
      <xdr:colOff>203200</xdr:colOff>
      <xdr:row>19</xdr:row>
      <xdr:rowOff>130175</xdr:rowOff>
    </xdr:to>
    <xdr:graphicFrame macro="">
      <xdr:nvGraphicFramePr>
        <xdr:cNvPr id="3" name="Chart 2">
          <a:extLst>
            <a:ext uri="{FF2B5EF4-FFF2-40B4-BE49-F238E27FC236}">
              <a16:creationId xmlns:a16="http://schemas.microsoft.com/office/drawing/2014/main" xmlns="" id="{7968FA4E-73CE-4AF0-9782-8A53DD641A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20</xdr:row>
      <xdr:rowOff>0</xdr:rowOff>
    </xdr:from>
    <xdr:to>
      <xdr:col>8</xdr:col>
      <xdr:colOff>203200</xdr:colOff>
      <xdr:row>29</xdr:row>
      <xdr:rowOff>130175</xdr:rowOff>
    </xdr:to>
    <xdr:graphicFrame macro="">
      <xdr:nvGraphicFramePr>
        <xdr:cNvPr id="4" name="Chart 3">
          <a:extLst>
            <a:ext uri="{FF2B5EF4-FFF2-40B4-BE49-F238E27FC236}">
              <a16:creationId xmlns:a16="http://schemas.microsoft.com/office/drawing/2014/main" xmlns="" id="{B34AF82A-DEC0-4F5E-9CED-15DE64D67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0</xdr:row>
      <xdr:rowOff>0</xdr:rowOff>
    </xdr:from>
    <xdr:to>
      <xdr:col>17</xdr:col>
      <xdr:colOff>203200</xdr:colOff>
      <xdr:row>9</xdr:row>
      <xdr:rowOff>130175</xdr:rowOff>
    </xdr:to>
    <xdr:graphicFrame macro="">
      <xdr:nvGraphicFramePr>
        <xdr:cNvPr id="5" name="Chart 4">
          <a:extLst>
            <a:ext uri="{FF2B5EF4-FFF2-40B4-BE49-F238E27FC236}">
              <a16:creationId xmlns:a16="http://schemas.microsoft.com/office/drawing/2014/main" xmlns="" id="{D1646B8C-82FE-4F51-BA1C-D63F296877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10</xdr:row>
      <xdr:rowOff>0</xdr:rowOff>
    </xdr:from>
    <xdr:to>
      <xdr:col>17</xdr:col>
      <xdr:colOff>203200</xdr:colOff>
      <xdr:row>19</xdr:row>
      <xdr:rowOff>130175</xdr:rowOff>
    </xdr:to>
    <xdr:graphicFrame macro="">
      <xdr:nvGraphicFramePr>
        <xdr:cNvPr id="6" name="Chart 5">
          <a:extLst>
            <a:ext uri="{FF2B5EF4-FFF2-40B4-BE49-F238E27FC236}">
              <a16:creationId xmlns:a16="http://schemas.microsoft.com/office/drawing/2014/main" xmlns="" id="{0C847BB8-A940-4E67-AD87-96E85E806A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20</xdr:row>
      <xdr:rowOff>0</xdr:rowOff>
    </xdr:from>
    <xdr:to>
      <xdr:col>17</xdr:col>
      <xdr:colOff>203200</xdr:colOff>
      <xdr:row>29</xdr:row>
      <xdr:rowOff>130175</xdr:rowOff>
    </xdr:to>
    <xdr:graphicFrame macro="">
      <xdr:nvGraphicFramePr>
        <xdr:cNvPr id="7" name="Chart 6">
          <a:extLst>
            <a:ext uri="{FF2B5EF4-FFF2-40B4-BE49-F238E27FC236}">
              <a16:creationId xmlns:a16="http://schemas.microsoft.com/office/drawing/2014/main" xmlns="" id="{44D96B9D-4056-4A28-BAB4-9AAD8B3F0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18</xdr:col>
      <xdr:colOff>0</xdr:colOff>
      <xdr:row>0</xdr:row>
      <xdr:rowOff>0</xdr:rowOff>
    </xdr:from>
    <xdr:to>
      <xdr:col>26</xdr:col>
      <xdr:colOff>203200</xdr:colOff>
      <xdr:row>9</xdr:row>
      <xdr:rowOff>130175</xdr:rowOff>
    </xdr:to>
    <xdr:graphicFrame macro="">
      <xdr:nvGraphicFramePr>
        <xdr:cNvPr id="8" name="Chart 7">
          <a:extLst>
            <a:ext uri="{FF2B5EF4-FFF2-40B4-BE49-F238E27FC236}">
              <a16:creationId xmlns:a16="http://schemas.microsoft.com/office/drawing/2014/main" xmlns="" id="{DD2260B2-FCD8-44D0-A976-E2476B5EA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18</xdr:col>
      <xdr:colOff>0</xdr:colOff>
      <xdr:row>10</xdr:row>
      <xdr:rowOff>0</xdr:rowOff>
    </xdr:from>
    <xdr:to>
      <xdr:col>26</xdr:col>
      <xdr:colOff>203200</xdr:colOff>
      <xdr:row>19</xdr:row>
      <xdr:rowOff>130175</xdr:rowOff>
    </xdr:to>
    <xdr:graphicFrame macro="">
      <xdr:nvGraphicFramePr>
        <xdr:cNvPr id="9" name="Chart 8">
          <a:extLst>
            <a:ext uri="{FF2B5EF4-FFF2-40B4-BE49-F238E27FC236}">
              <a16:creationId xmlns:a16="http://schemas.microsoft.com/office/drawing/2014/main" xmlns="" id="{AD3476AB-2B94-4F63-8888-4D3D7DDA8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18</xdr:col>
      <xdr:colOff>0</xdr:colOff>
      <xdr:row>20</xdr:row>
      <xdr:rowOff>0</xdr:rowOff>
    </xdr:from>
    <xdr:to>
      <xdr:col>26</xdr:col>
      <xdr:colOff>203200</xdr:colOff>
      <xdr:row>29</xdr:row>
      <xdr:rowOff>130175</xdr:rowOff>
    </xdr:to>
    <xdr:graphicFrame macro="">
      <xdr:nvGraphicFramePr>
        <xdr:cNvPr id="10" name="Chart 9">
          <a:extLst>
            <a:ext uri="{FF2B5EF4-FFF2-40B4-BE49-F238E27FC236}">
              <a16:creationId xmlns:a16="http://schemas.microsoft.com/office/drawing/2014/main" xmlns="" id="{8A5254A0-F7CA-43D4-B768-9F1324175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0</xdr:colOff>
      <xdr:row>30</xdr:row>
      <xdr:rowOff>0</xdr:rowOff>
    </xdr:from>
    <xdr:to>
      <xdr:col>8</xdr:col>
      <xdr:colOff>203200</xdr:colOff>
      <xdr:row>39</xdr:row>
      <xdr:rowOff>130175</xdr:rowOff>
    </xdr:to>
    <xdr:graphicFrame macro="">
      <xdr:nvGraphicFramePr>
        <xdr:cNvPr id="11" name="Chart 10">
          <a:extLst>
            <a:ext uri="{FF2B5EF4-FFF2-40B4-BE49-F238E27FC236}">
              <a16:creationId xmlns:a16="http://schemas.microsoft.com/office/drawing/2014/main" xmlns="" id="{097B8D5F-17C8-453A-AFBD-A96BCD45EF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30</xdr:row>
      <xdr:rowOff>0</xdr:rowOff>
    </xdr:from>
    <xdr:to>
      <xdr:col>17</xdr:col>
      <xdr:colOff>203200</xdr:colOff>
      <xdr:row>39</xdr:row>
      <xdr:rowOff>130175</xdr:rowOff>
    </xdr:to>
    <xdr:graphicFrame macro="">
      <xdr:nvGraphicFramePr>
        <xdr:cNvPr id="12" name="Chart 11">
          <a:extLst>
            <a:ext uri="{FF2B5EF4-FFF2-40B4-BE49-F238E27FC236}">
              <a16:creationId xmlns:a16="http://schemas.microsoft.com/office/drawing/2014/main" xmlns="" id="{7118F06D-BA6F-4AFE-80F0-54D7FBCFC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18</xdr:col>
      <xdr:colOff>0</xdr:colOff>
      <xdr:row>30</xdr:row>
      <xdr:rowOff>0</xdr:rowOff>
    </xdr:from>
    <xdr:to>
      <xdr:col>26</xdr:col>
      <xdr:colOff>203200</xdr:colOff>
      <xdr:row>39</xdr:row>
      <xdr:rowOff>130175</xdr:rowOff>
    </xdr:to>
    <xdr:graphicFrame macro="">
      <xdr:nvGraphicFramePr>
        <xdr:cNvPr id="13" name="Chart 12">
          <a:extLst>
            <a:ext uri="{FF2B5EF4-FFF2-40B4-BE49-F238E27FC236}">
              <a16:creationId xmlns:a16="http://schemas.microsoft.com/office/drawing/2014/main" xmlns="" id="{DE1A2AED-831B-4103-A218-E66846BF5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0</xdr:colOff>
      <xdr:row>40</xdr:row>
      <xdr:rowOff>0</xdr:rowOff>
    </xdr:from>
    <xdr:to>
      <xdr:col>8</xdr:col>
      <xdr:colOff>203200</xdr:colOff>
      <xdr:row>49</xdr:row>
      <xdr:rowOff>130175</xdr:rowOff>
    </xdr:to>
    <xdr:graphicFrame macro="">
      <xdr:nvGraphicFramePr>
        <xdr:cNvPr id="14" name="Chart 13">
          <a:extLst>
            <a:ext uri="{FF2B5EF4-FFF2-40B4-BE49-F238E27FC236}">
              <a16:creationId xmlns:a16="http://schemas.microsoft.com/office/drawing/2014/main" xmlns="" id="{94226856-12A0-4FB1-A1C7-FBC6BB4F4B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596900</xdr:colOff>
      <xdr:row>19</xdr:row>
      <xdr:rowOff>123825</xdr:rowOff>
    </xdr:to>
    <xdr:graphicFrame macro="">
      <xdr:nvGraphicFramePr>
        <xdr:cNvPr id="2" name="Chart 1">
          <a:extLst>
            <a:ext uri="{FF2B5EF4-FFF2-40B4-BE49-F238E27FC236}">
              <a16:creationId xmlns:a16="http://schemas.microsoft.com/office/drawing/2014/main" xmlns="" id="{06038564-FC11-4726-8B6E-030C1F07F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19</xdr:row>
      <xdr:rowOff>133350</xdr:rowOff>
    </xdr:from>
    <xdr:to>
      <xdr:col>7</xdr:col>
      <xdr:colOff>6350</xdr:colOff>
      <xdr:row>39</xdr:row>
      <xdr:rowOff>95250</xdr:rowOff>
    </xdr:to>
    <xdr:graphicFrame macro="">
      <xdr:nvGraphicFramePr>
        <xdr:cNvPr id="3" name="Chart 2">
          <a:extLst>
            <a:ext uri="{FF2B5EF4-FFF2-40B4-BE49-F238E27FC236}">
              <a16:creationId xmlns:a16="http://schemas.microsoft.com/office/drawing/2014/main" xmlns="" id="{503AFC54-8C10-441D-B780-964D97099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0</xdr:colOff>
      <xdr:row>0</xdr:row>
      <xdr:rowOff>0</xdr:rowOff>
    </xdr:from>
    <xdr:to>
      <xdr:col>13</xdr:col>
      <xdr:colOff>596900</xdr:colOff>
      <xdr:row>19</xdr:row>
      <xdr:rowOff>123825</xdr:rowOff>
    </xdr:to>
    <xdr:graphicFrame macro="">
      <xdr:nvGraphicFramePr>
        <xdr:cNvPr id="4" name="Chart 3">
          <a:extLst>
            <a:ext uri="{FF2B5EF4-FFF2-40B4-BE49-F238E27FC236}">
              <a16:creationId xmlns:a16="http://schemas.microsoft.com/office/drawing/2014/main" xmlns="" id="{646E8E99-8CD8-4C4A-9B92-437855AD35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20</xdr:row>
      <xdr:rowOff>0</xdr:rowOff>
    </xdr:from>
    <xdr:to>
      <xdr:col>13</xdr:col>
      <xdr:colOff>596900</xdr:colOff>
      <xdr:row>39</xdr:row>
      <xdr:rowOff>123825</xdr:rowOff>
    </xdr:to>
    <xdr:graphicFrame macro="">
      <xdr:nvGraphicFramePr>
        <xdr:cNvPr id="5" name="Chart 4">
          <a:extLst>
            <a:ext uri="{FF2B5EF4-FFF2-40B4-BE49-F238E27FC236}">
              <a16:creationId xmlns:a16="http://schemas.microsoft.com/office/drawing/2014/main" xmlns="" id="{9CED6ABF-93B9-4422-B498-146FA2A74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40</xdr:row>
      <xdr:rowOff>0</xdr:rowOff>
    </xdr:from>
    <xdr:to>
      <xdr:col>6</xdr:col>
      <xdr:colOff>596900</xdr:colOff>
      <xdr:row>59</xdr:row>
      <xdr:rowOff>123825</xdr:rowOff>
    </xdr:to>
    <xdr:graphicFrame macro="">
      <xdr:nvGraphicFramePr>
        <xdr:cNvPr id="6" name="Chart 5">
          <a:extLst>
            <a:ext uri="{FF2B5EF4-FFF2-40B4-BE49-F238E27FC236}">
              <a16:creationId xmlns:a16="http://schemas.microsoft.com/office/drawing/2014/main" xmlns="" id="{89BC9090-2F0A-4883-B512-FB1F951156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7</xdr:col>
      <xdr:colOff>0</xdr:colOff>
      <xdr:row>40</xdr:row>
      <xdr:rowOff>0</xdr:rowOff>
    </xdr:from>
    <xdr:to>
      <xdr:col>13</xdr:col>
      <xdr:colOff>596900</xdr:colOff>
      <xdr:row>59</xdr:row>
      <xdr:rowOff>123825</xdr:rowOff>
    </xdr:to>
    <xdr:graphicFrame macro="">
      <xdr:nvGraphicFramePr>
        <xdr:cNvPr id="7" name="Chart 6">
          <a:extLst>
            <a:ext uri="{FF2B5EF4-FFF2-40B4-BE49-F238E27FC236}">
              <a16:creationId xmlns:a16="http://schemas.microsoft.com/office/drawing/2014/main" xmlns="" id="{B8B4EF45-64F0-4B22-89E0-30E379E9C6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14</xdr:col>
      <xdr:colOff>0</xdr:colOff>
      <xdr:row>0</xdr:row>
      <xdr:rowOff>0</xdr:rowOff>
    </xdr:from>
    <xdr:to>
      <xdr:col>20</xdr:col>
      <xdr:colOff>596900</xdr:colOff>
      <xdr:row>19</xdr:row>
      <xdr:rowOff>123825</xdr:rowOff>
    </xdr:to>
    <xdr:graphicFrame macro="">
      <xdr:nvGraphicFramePr>
        <xdr:cNvPr id="8" name="Chart 7">
          <a:extLst>
            <a:ext uri="{FF2B5EF4-FFF2-40B4-BE49-F238E27FC236}">
              <a16:creationId xmlns:a16="http://schemas.microsoft.com/office/drawing/2014/main" xmlns="" id="{F4752A83-A8A4-44AF-9F21-B5C020F7D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14</xdr:col>
      <xdr:colOff>0</xdr:colOff>
      <xdr:row>20</xdr:row>
      <xdr:rowOff>0</xdr:rowOff>
    </xdr:from>
    <xdr:to>
      <xdr:col>20</xdr:col>
      <xdr:colOff>596900</xdr:colOff>
      <xdr:row>39</xdr:row>
      <xdr:rowOff>123825</xdr:rowOff>
    </xdr:to>
    <xdr:graphicFrame macro="">
      <xdr:nvGraphicFramePr>
        <xdr:cNvPr id="9" name="Chart 8">
          <a:extLst>
            <a:ext uri="{FF2B5EF4-FFF2-40B4-BE49-F238E27FC236}">
              <a16:creationId xmlns:a16="http://schemas.microsoft.com/office/drawing/2014/main" xmlns="" id="{82CBB1B5-B92F-4DBD-89C7-E762A00BB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14</xdr:col>
      <xdr:colOff>0</xdr:colOff>
      <xdr:row>40</xdr:row>
      <xdr:rowOff>0</xdr:rowOff>
    </xdr:from>
    <xdr:to>
      <xdr:col>20</xdr:col>
      <xdr:colOff>596900</xdr:colOff>
      <xdr:row>59</xdr:row>
      <xdr:rowOff>123825</xdr:rowOff>
    </xdr:to>
    <xdr:graphicFrame macro="">
      <xdr:nvGraphicFramePr>
        <xdr:cNvPr id="10" name="Chart 9">
          <a:extLst>
            <a:ext uri="{FF2B5EF4-FFF2-40B4-BE49-F238E27FC236}">
              <a16:creationId xmlns:a16="http://schemas.microsoft.com/office/drawing/2014/main" xmlns="" id="{9D8A1F4B-2F30-4C81-B29D-3DB48E515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21</xdr:col>
      <xdr:colOff>0</xdr:colOff>
      <xdr:row>0</xdr:row>
      <xdr:rowOff>0</xdr:rowOff>
    </xdr:from>
    <xdr:to>
      <xdr:col>27</xdr:col>
      <xdr:colOff>596900</xdr:colOff>
      <xdr:row>19</xdr:row>
      <xdr:rowOff>123825</xdr:rowOff>
    </xdr:to>
    <xdr:graphicFrame macro="">
      <xdr:nvGraphicFramePr>
        <xdr:cNvPr id="11" name="Chart 10">
          <a:extLst>
            <a:ext uri="{FF2B5EF4-FFF2-40B4-BE49-F238E27FC236}">
              <a16:creationId xmlns:a16="http://schemas.microsoft.com/office/drawing/2014/main" xmlns="" id="{AC715F09-9EE1-4902-B62F-E01B4D15E3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21</xdr:col>
      <xdr:colOff>0</xdr:colOff>
      <xdr:row>20</xdr:row>
      <xdr:rowOff>0</xdr:rowOff>
    </xdr:from>
    <xdr:to>
      <xdr:col>27</xdr:col>
      <xdr:colOff>596900</xdr:colOff>
      <xdr:row>39</xdr:row>
      <xdr:rowOff>123825</xdr:rowOff>
    </xdr:to>
    <xdr:graphicFrame macro="">
      <xdr:nvGraphicFramePr>
        <xdr:cNvPr id="12" name="Chart 11">
          <a:extLst>
            <a:ext uri="{FF2B5EF4-FFF2-40B4-BE49-F238E27FC236}">
              <a16:creationId xmlns:a16="http://schemas.microsoft.com/office/drawing/2014/main" xmlns="" id="{F093F95F-7A0E-4F6D-B170-6E7807B4D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21</xdr:col>
      <xdr:colOff>0</xdr:colOff>
      <xdr:row>40</xdr:row>
      <xdr:rowOff>0</xdr:rowOff>
    </xdr:from>
    <xdr:to>
      <xdr:col>27</xdr:col>
      <xdr:colOff>596900</xdr:colOff>
      <xdr:row>59</xdr:row>
      <xdr:rowOff>123825</xdr:rowOff>
    </xdr:to>
    <xdr:graphicFrame macro="">
      <xdr:nvGraphicFramePr>
        <xdr:cNvPr id="13" name="Chart 12">
          <a:extLst>
            <a:ext uri="{FF2B5EF4-FFF2-40B4-BE49-F238E27FC236}">
              <a16:creationId xmlns:a16="http://schemas.microsoft.com/office/drawing/2014/main" xmlns="" id="{9516EAB9-BC49-44B1-9089-2FC51A93C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28</xdr:col>
      <xdr:colOff>0</xdr:colOff>
      <xdr:row>0</xdr:row>
      <xdr:rowOff>0</xdr:rowOff>
    </xdr:from>
    <xdr:to>
      <xdr:col>34</xdr:col>
      <xdr:colOff>596900</xdr:colOff>
      <xdr:row>19</xdr:row>
      <xdr:rowOff>123825</xdr:rowOff>
    </xdr:to>
    <xdr:graphicFrame macro="">
      <xdr:nvGraphicFramePr>
        <xdr:cNvPr id="14" name="Chart 13">
          <a:extLst>
            <a:ext uri="{FF2B5EF4-FFF2-40B4-BE49-F238E27FC236}">
              <a16:creationId xmlns:a16="http://schemas.microsoft.com/office/drawing/2014/main" xmlns="" id="{5676EF32-4C1F-41DC-B8D0-F2253BB37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471487</xdr:colOff>
      <xdr:row>1</xdr:row>
      <xdr:rowOff>119062</xdr:rowOff>
    </xdr:from>
    <xdr:to>
      <xdr:col>10</xdr:col>
      <xdr:colOff>166687</xdr:colOff>
      <xdr:row>18</xdr:row>
      <xdr:rowOff>109537</xdr:rowOff>
    </xdr:to>
    <xdr:graphicFrame macro="">
      <xdr:nvGraphicFramePr>
        <xdr:cNvPr id="2" name="Chart 1">
          <a:extLst>
            <a:ext uri="{FF2B5EF4-FFF2-40B4-BE49-F238E27FC236}">
              <a16:creationId xmlns:a16="http://schemas.microsoft.com/office/drawing/2014/main" xmlns="" id="{E6B69567-F552-46E1-BF61-008D5EAB97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W/Documents/!Khaled%20Wahba/!Teaching/Training/Courses/Data%20Analytics/Training-in-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tstraping"/>
      <sheetName val="DataSet Original Filter"/>
      <sheetName val="Slice"/>
      <sheetName val="Pick List on Pick List"/>
      <sheetName val="List"/>
      <sheetName val="List and Menu"/>
      <sheetName val="Data"/>
      <sheetName val="Data Generation"/>
      <sheetName val="Correlation Understanding"/>
      <sheetName val="Data Structure Example"/>
      <sheetName val="Time"/>
      <sheetName val="DataSet Original Flipped"/>
      <sheetName val="Instructions"/>
      <sheetName val="Pivote Table"/>
      <sheetName val="DataSet Original"/>
      <sheetName val="Sheet1"/>
      <sheetName val="Mean-Variance-Matrix"/>
      <sheetName val="Yaseen"/>
    </sheetNames>
    <sheetDataSet>
      <sheetData sheetId="0">
        <row r="2">
          <cell r="A2">
            <v>356</v>
          </cell>
        </row>
        <row r="3">
          <cell r="A3">
            <v>428</v>
          </cell>
        </row>
        <row r="4">
          <cell r="A4">
            <v>444</v>
          </cell>
        </row>
        <row r="5">
          <cell r="A5">
            <v>186</v>
          </cell>
        </row>
        <row r="6">
          <cell r="A6">
            <v>307</v>
          </cell>
        </row>
        <row r="7">
          <cell r="A7">
            <v>417</v>
          </cell>
        </row>
        <row r="8">
          <cell r="A8">
            <v>256</v>
          </cell>
        </row>
        <row r="9">
          <cell r="A9">
            <v>396</v>
          </cell>
        </row>
        <row r="10">
          <cell r="A10">
            <v>343</v>
          </cell>
        </row>
        <row r="11">
          <cell r="A11">
            <v>405</v>
          </cell>
        </row>
        <row r="12">
          <cell r="A12">
            <v>211</v>
          </cell>
        </row>
        <row r="13">
          <cell r="A13">
            <v>289</v>
          </cell>
        </row>
        <row r="14">
          <cell r="A14">
            <v>483</v>
          </cell>
        </row>
        <row r="15">
          <cell r="A15">
            <v>198</v>
          </cell>
        </row>
        <row r="16">
          <cell r="A16">
            <v>326</v>
          </cell>
        </row>
        <row r="17">
          <cell r="A17">
            <v>178</v>
          </cell>
        </row>
        <row r="18">
          <cell r="A18">
            <v>483</v>
          </cell>
        </row>
        <row r="19">
          <cell r="A19">
            <v>267</v>
          </cell>
        </row>
        <row r="20">
          <cell r="A20">
            <v>130</v>
          </cell>
        </row>
        <row r="21">
          <cell r="A21">
            <v>361</v>
          </cell>
        </row>
        <row r="22">
          <cell r="A22">
            <v>329</v>
          </cell>
        </row>
        <row r="23">
          <cell r="A23">
            <v>287</v>
          </cell>
        </row>
        <row r="24">
          <cell r="A24">
            <v>155</v>
          </cell>
        </row>
        <row r="25">
          <cell r="A25">
            <v>347</v>
          </cell>
        </row>
        <row r="26">
          <cell r="A26">
            <v>350</v>
          </cell>
        </row>
        <row r="27">
          <cell r="A27">
            <v>409</v>
          </cell>
        </row>
        <row r="28">
          <cell r="A28">
            <v>292</v>
          </cell>
        </row>
        <row r="29">
          <cell r="A29">
            <v>124</v>
          </cell>
        </row>
        <row r="30">
          <cell r="A30">
            <v>495</v>
          </cell>
        </row>
        <row r="31">
          <cell r="A31">
            <v>391</v>
          </cell>
        </row>
        <row r="32">
          <cell r="A32">
            <v>307</v>
          </cell>
        </row>
        <row r="33">
          <cell r="A33">
            <v>455</v>
          </cell>
        </row>
        <row r="34">
          <cell r="A34">
            <v>327</v>
          </cell>
        </row>
        <row r="35">
          <cell r="A35">
            <v>194</v>
          </cell>
        </row>
        <row r="36">
          <cell r="A36">
            <v>238</v>
          </cell>
        </row>
        <row r="37">
          <cell r="A37">
            <v>191</v>
          </cell>
        </row>
        <row r="38">
          <cell r="A38">
            <v>415</v>
          </cell>
        </row>
        <row r="39">
          <cell r="A39">
            <v>124</v>
          </cell>
        </row>
        <row r="40">
          <cell r="A40">
            <v>398</v>
          </cell>
        </row>
        <row r="41">
          <cell r="A41">
            <v>195</v>
          </cell>
        </row>
        <row r="42">
          <cell r="A42">
            <v>279</v>
          </cell>
        </row>
        <row r="43">
          <cell r="A43">
            <v>291</v>
          </cell>
        </row>
        <row r="44">
          <cell r="A44">
            <v>467</v>
          </cell>
        </row>
        <row r="45">
          <cell r="A45">
            <v>469</v>
          </cell>
        </row>
        <row r="46">
          <cell r="A46">
            <v>245</v>
          </cell>
        </row>
        <row r="47">
          <cell r="A47">
            <v>147</v>
          </cell>
        </row>
        <row r="48">
          <cell r="A48">
            <v>489</v>
          </cell>
        </row>
        <row r="49">
          <cell r="A49">
            <v>113</v>
          </cell>
        </row>
        <row r="50">
          <cell r="A50">
            <v>360</v>
          </cell>
        </row>
        <row r="51">
          <cell r="A51">
            <v>352</v>
          </cell>
        </row>
        <row r="52">
          <cell r="A52">
            <v>474</v>
          </cell>
        </row>
        <row r="53">
          <cell r="A53">
            <v>290</v>
          </cell>
        </row>
        <row r="54">
          <cell r="A54">
            <v>437</v>
          </cell>
        </row>
        <row r="55">
          <cell r="A55">
            <v>187</v>
          </cell>
        </row>
        <row r="56">
          <cell r="A56">
            <v>243</v>
          </cell>
        </row>
        <row r="57">
          <cell r="A57">
            <v>404</v>
          </cell>
        </row>
        <row r="58">
          <cell r="A58">
            <v>424</v>
          </cell>
        </row>
        <row r="59">
          <cell r="A59">
            <v>462</v>
          </cell>
        </row>
        <row r="60">
          <cell r="A60">
            <v>317</v>
          </cell>
        </row>
        <row r="61">
          <cell r="A61">
            <v>332</v>
          </cell>
        </row>
        <row r="62">
          <cell r="A62">
            <v>276</v>
          </cell>
        </row>
        <row r="63">
          <cell r="A63">
            <v>264</v>
          </cell>
        </row>
        <row r="64">
          <cell r="A64">
            <v>345</v>
          </cell>
        </row>
        <row r="65">
          <cell r="A65">
            <v>296</v>
          </cell>
        </row>
        <row r="66">
          <cell r="A66">
            <v>342</v>
          </cell>
        </row>
        <row r="67">
          <cell r="A67">
            <v>384</v>
          </cell>
        </row>
        <row r="68">
          <cell r="A68">
            <v>335</v>
          </cell>
        </row>
        <row r="69">
          <cell r="A69">
            <v>294</v>
          </cell>
        </row>
        <row r="70">
          <cell r="A70">
            <v>384</v>
          </cell>
        </row>
        <row r="71">
          <cell r="A71">
            <v>187</v>
          </cell>
        </row>
        <row r="72">
          <cell r="A72">
            <v>490</v>
          </cell>
        </row>
        <row r="73">
          <cell r="A73">
            <v>107</v>
          </cell>
        </row>
        <row r="74">
          <cell r="A74">
            <v>325</v>
          </cell>
        </row>
        <row r="75">
          <cell r="A75">
            <v>474</v>
          </cell>
        </row>
        <row r="76">
          <cell r="A76">
            <v>276</v>
          </cell>
        </row>
        <row r="77">
          <cell r="A77">
            <v>475</v>
          </cell>
        </row>
        <row r="78">
          <cell r="A78">
            <v>317</v>
          </cell>
        </row>
        <row r="79">
          <cell r="A79">
            <v>500</v>
          </cell>
        </row>
        <row r="80">
          <cell r="A80">
            <v>115</v>
          </cell>
        </row>
        <row r="81">
          <cell r="A81">
            <v>344</v>
          </cell>
        </row>
        <row r="82">
          <cell r="A82">
            <v>374</v>
          </cell>
        </row>
        <row r="83">
          <cell r="A83">
            <v>208</v>
          </cell>
        </row>
        <row r="84">
          <cell r="A84">
            <v>120</v>
          </cell>
        </row>
        <row r="85">
          <cell r="A85">
            <v>185</v>
          </cell>
        </row>
        <row r="86">
          <cell r="A86">
            <v>204</v>
          </cell>
        </row>
        <row r="87">
          <cell r="A87">
            <v>314</v>
          </cell>
        </row>
        <row r="88">
          <cell r="A88">
            <v>158</v>
          </cell>
        </row>
        <row r="89">
          <cell r="A89">
            <v>208</v>
          </cell>
        </row>
        <row r="90">
          <cell r="A90">
            <v>360</v>
          </cell>
        </row>
        <row r="91">
          <cell r="A91">
            <v>388</v>
          </cell>
        </row>
        <row r="92">
          <cell r="A92">
            <v>381</v>
          </cell>
        </row>
        <row r="93">
          <cell r="A93">
            <v>144</v>
          </cell>
        </row>
        <row r="94">
          <cell r="A94">
            <v>99</v>
          </cell>
        </row>
        <row r="95">
          <cell r="A95">
            <v>149</v>
          </cell>
        </row>
        <row r="96">
          <cell r="A96">
            <v>101</v>
          </cell>
        </row>
        <row r="97">
          <cell r="A97">
            <v>499</v>
          </cell>
        </row>
        <row r="98">
          <cell r="A98">
            <v>261</v>
          </cell>
        </row>
        <row r="99">
          <cell r="A99">
            <v>136</v>
          </cell>
        </row>
        <row r="100">
          <cell r="A100">
            <v>236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 refreshedDate="43739.087829629629" createdVersion="6" refreshedVersion="6" minRefreshableVersion="3" recordCount="200">
  <cacheSource type="worksheet">
    <worksheetSource ref="B1:E201" sheet="Sheet6"/>
  </cacheSource>
  <cacheFields count="4">
    <cacheField name="X19" numFmtId="0">
      <sharedItems containsSemiMixedTypes="0" containsString="0" containsNumber="1" minValue="4.7" maxValue="9.9"/>
    </cacheField>
    <cacheField name="X2" numFmtId="0">
      <sharedItems containsSemiMixedTypes="0" containsString="0" containsNumber="1" containsInteger="1" minValue="0" maxValue="1"/>
    </cacheField>
    <cacheField name="Gender" numFmtId="0">
      <sharedItems count="2">
        <s v="Male"/>
        <s v="Female"/>
      </sharedItems>
    </cacheField>
    <cacheField name="X192" numFmtId="0">
      <sharedItems containsSemiMixedTypes="0" containsString="0" containsNumber="1" minValue="4.7" maxValue="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n v="8.1999999999999993"/>
    <n v="0"/>
    <x v="0"/>
    <n v="8.1999999999999993"/>
  </r>
  <r>
    <n v="5.7"/>
    <n v="1"/>
    <x v="1"/>
    <n v="5.7"/>
  </r>
  <r>
    <n v="8.9"/>
    <n v="0"/>
    <x v="0"/>
    <n v="8.9"/>
  </r>
  <r>
    <n v="4.8"/>
    <n v="1"/>
    <x v="1"/>
    <n v="4.8"/>
  </r>
  <r>
    <n v="7.1"/>
    <n v="0"/>
    <x v="0"/>
    <n v="7.1"/>
  </r>
  <r>
    <n v="4.7"/>
    <n v="1"/>
    <x v="1"/>
    <n v="4.7"/>
  </r>
  <r>
    <n v="5.7"/>
    <n v="1"/>
    <x v="1"/>
    <n v="5.7"/>
  </r>
  <r>
    <n v="6.3"/>
    <n v="0"/>
    <x v="0"/>
    <n v="6.3"/>
  </r>
  <r>
    <n v="7"/>
    <n v="1"/>
    <x v="1"/>
    <n v="7"/>
  </r>
  <r>
    <n v="5.5"/>
    <n v="0"/>
    <x v="0"/>
    <n v="5.5"/>
  </r>
  <r>
    <n v="7.4"/>
    <n v="0"/>
    <x v="0"/>
    <n v="7.4"/>
  </r>
  <r>
    <n v="6"/>
    <n v="0"/>
    <x v="0"/>
    <n v="6"/>
  </r>
  <r>
    <n v="8.4"/>
    <n v="1"/>
    <x v="1"/>
    <n v="8.4"/>
  </r>
  <r>
    <n v="7.6"/>
    <n v="1"/>
    <x v="1"/>
    <n v="7.6"/>
  </r>
  <r>
    <n v="8"/>
    <n v="0"/>
    <x v="0"/>
    <n v="8"/>
  </r>
  <r>
    <n v="6.6"/>
    <n v="0"/>
    <x v="0"/>
    <n v="6.6"/>
  </r>
  <r>
    <n v="6.4"/>
    <n v="1"/>
    <x v="1"/>
    <n v="6.4"/>
  </r>
  <r>
    <n v="7.4"/>
    <n v="0"/>
    <x v="0"/>
    <n v="7.4"/>
  </r>
  <r>
    <n v="6.8"/>
    <n v="1"/>
    <x v="1"/>
    <n v="6.8"/>
  </r>
  <r>
    <n v="7.6"/>
    <n v="0"/>
    <x v="0"/>
    <n v="7.6"/>
  </r>
  <r>
    <n v="5.4"/>
    <n v="0"/>
    <x v="0"/>
    <n v="5.4"/>
  </r>
  <r>
    <n v="9.9"/>
    <n v="1"/>
    <x v="1"/>
    <n v="9.9"/>
  </r>
  <r>
    <n v="7"/>
    <n v="0"/>
    <x v="0"/>
    <n v="7"/>
  </r>
  <r>
    <n v="8.6"/>
    <n v="0"/>
    <x v="0"/>
    <n v="8.6"/>
  </r>
  <r>
    <n v="4.8"/>
    <n v="0"/>
    <x v="0"/>
    <n v="4.8"/>
  </r>
  <r>
    <n v="6.6"/>
    <n v="0"/>
    <x v="0"/>
    <n v="6.6"/>
  </r>
  <r>
    <n v="6.3"/>
    <n v="0"/>
    <x v="0"/>
    <n v="6.3"/>
  </r>
  <r>
    <n v="5.4"/>
    <n v="1"/>
    <x v="1"/>
    <n v="5.4"/>
  </r>
  <r>
    <n v="6.3"/>
    <n v="0"/>
    <x v="0"/>
    <n v="6.3"/>
  </r>
  <r>
    <n v="5.4"/>
    <n v="1"/>
    <x v="1"/>
    <n v="5.4"/>
  </r>
  <r>
    <n v="6.1"/>
    <n v="1"/>
    <x v="1"/>
    <n v="6.1"/>
  </r>
  <r>
    <n v="6.4"/>
    <n v="0"/>
    <x v="0"/>
    <n v="6.4"/>
  </r>
  <r>
    <n v="5.4"/>
    <n v="1"/>
    <x v="1"/>
    <n v="5.4"/>
  </r>
  <r>
    <n v="7.3"/>
    <n v="1"/>
    <x v="1"/>
    <n v="7.3"/>
  </r>
  <r>
    <n v="6.3"/>
    <n v="0"/>
    <x v="0"/>
    <n v="6.3"/>
  </r>
  <r>
    <n v="5.4"/>
    <n v="0"/>
    <x v="0"/>
    <n v="5.4"/>
  </r>
  <r>
    <n v="7.1"/>
    <n v="0"/>
    <x v="0"/>
    <n v="7.1"/>
  </r>
  <r>
    <n v="8.6999999999999993"/>
    <n v="0"/>
    <x v="0"/>
    <n v="8.6999999999999993"/>
  </r>
  <r>
    <n v="7.6"/>
    <n v="1"/>
    <x v="1"/>
    <n v="7.6"/>
  </r>
  <r>
    <n v="6"/>
    <n v="0"/>
    <x v="0"/>
    <n v="6"/>
  </r>
  <r>
    <n v="7"/>
    <n v="1"/>
    <x v="1"/>
    <n v="7"/>
  </r>
  <r>
    <n v="7.6"/>
    <n v="1"/>
    <x v="1"/>
    <n v="7.6"/>
  </r>
  <r>
    <n v="8.9"/>
    <n v="0"/>
    <x v="0"/>
    <n v="8.9"/>
  </r>
  <r>
    <n v="7.6"/>
    <n v="1"/>
    <x v="1"/>
    <n v="7.6"/>
  </r>
  <r>
    <n v="5.5"/>
    <n v="1"/>
    <x v="1"/>
    <n v="5.5"/>
  </r>
  <r>
    <n v="7.4"/>
    <n v="0"/>
    <x v="0"/>
    <n v="7.4"/>
  </r>
  <r>
    <n v="7.1"/>
    <n v="1"/>
    <x v="1"/>
    <n v="7.1"/>
  </r>
  <r>
    <n v="7.6"/>
    <n v="1"/>
    <x v="1"/>
    <n v="7.6"/>
  </r>
  <r>
    <n v="8.6999999999999993"/>
    <n v="0"/>
    <x v="0"/>
    <n v="8.6999999999999993"/>
  </r>
  <r>
    <n v="8.6"/>
    <n v="1"/>
    <x v="1"/>
    <n v="8.6"/>
  </r>
  <r>
    <n v="5.4"/>
    <n v="0"/>
    <x v="0"/>
    <n v="5.4"/>
  </r>
  <r>
    <n v="5.7"/>
    <n v="1"/>
    <x v="1"/>
    <n v="5.7"/>
  </r>
  <r>
    <n v="8.6999999999999993"/>
    <n v="0"/>
    <x v="0"/>
    <n v="8.6999999999999993"/>
  </r>
  <r>
    <n v="6.1"/>
    <n v="1"/>
    <x v="1"/>
    <n v="6.1"/>
  </r>
  <r>
    <n v="7.3"/>
    <n v="1"/>
    <x v="1"/>
    <n v="7.3"/>
  </r>
  <r>
    <n v="7.7"/>
    <n v="1"/>
    <x v="1"/>
    <n v="7.7"/>
  </r>
  <r>
    <n v="9"/>
    <n v="0"/>
    <x v="0"/>
    <n v="9"/>
  </r>
  <r>
    <n v="8.1999999999999993"/>
    <n v="1"/>
    <x v="1"/>
    <n v="8.1999999999999993"/>
  </r>
  <r>
    <n v="7.1"/>
    <n v="1"/>
    <x v="1"/>
    <n v="7.1"/>
  </r>
  <r>
    <n v="7.9"/>
    <n v="1"/>
    <x v="1"/>
    <n v="7.9"/>
  </r>
  <r>
    <n v="6.6"/>
    <n v="0"/>
    <x v="0"/>
    <n v="6.6"/>
  </r>
  <r>
    <n v="8"/>
    <n v="0"/>
    <x v="0"/>
    <n v="8"/>
  </r>
  <r>
    <n v="6.3"/>
    <n v="0"/>
    <x v="0"/>
    <n v="6.3"/>
  </r>
  <r>
    <n v="6"/>
    <n v="0"/>
    <x v="0"/>
    <n v="6"/>
  </r>
  <r>
    <n v="5.4"/>
    <n v="0"/>
    <x v="0"/>
    <n v="5.4"/>
  </r>
  <r>
    <n v="7.6"/>
    <n v="1"/>
    <x v="1"/>
    <n v="7.6"/>
  </r>
  <r>
    <n v="6.4"/>
    <n v="1"/>
    <x v="1"/>
    <n v="6.4"/>
  </r>
  <r>
    <n v="6.1"/>
    <n v="1"/>
    <x v="1"/>
    <n v="6.1"/>
  </r>
  <r>
    <n v="5.2"/>
    <n v="1"/>
    <x v="1"/>
    <n v="5.2"/>
  </r>
  <r>
    <n v="6.6"/>
    <n v="0"/>
    <x v="0"/>
    <n v="6.6"/>
  </r>
  <r>
    <n v="7.6"/>
    <n v="0"/>
    <x v="0"/>
    <n v="7.6"/>
  </r>
  <r>
    <n v="5.8"/>
    <n v="1"/>
    <x v="1"/>
    <n v="5.8"/>
  </r>
  <r>
    <n v="7.9"/>
    <n v="0"/>
    <x v="0"/>
    <n v="7.9"/>
  </r>
  <r>
    <n v="8.6"/>
    <n v="0"/>
    <x v="0"/>
    <n v="8.6"/>
  </r>
  <r>
    <n v="8.1999999999999993"/>
    <n v="0"/>
    <x v="0"/>
    <n v="8.1999999999999993"/>
  </r>
  <r>
    <n v="7.1"/>
    <n v="0"/>
    <x v="0"/>
    <n v="7.1"/>
  </r>
  <r>
    <n v="6.4"/>
    <n v="0"/>
    <x v="0"/>
    <n v="6.4"/>
  </r>
  <r>
    <n v="7.6"/>
    <n v="1"/>
    <x v="1"/>
    <n v="7.6"/>
  </r>
  <r>
    <n v="8.9"/>
    <n v="0"/>
    <x v="0"/>
    <n v="8.9"/>
  </r>
  <r>
    <n v="5.7"/>
    <n v="1"/>
    <x v="1"/>
    <n v="5.7"/>
  </r>
  <r>
    <n v="7.1"/>
    <n v="0"/>
    <x v="0"/>
    <n v="7.1"/>
  </r>
  <r>
    <n v="7.4"/>
    <n v="0"/>
    <x v="0"/>
    <n v="7.4"/>
  </r>
  <r>
    <n v="6.6"/>
    <n v="0"/>
    <x v="0"/>
    <n v="6.6"/>
  </r>
  <r>
    <n v="5"/>
    <n v="1"/>
    <x v="1"/>
    <n v="5"/>
  </r>
  <r>
    <n v="8.1999999999999993"/>
    <n v="0"/>
    <x v="0"/>
    <n v="8.1999999999999993"/>
  </r>
  <r>
    <n v="5.2"/>
    <n v="1"/>
    <x v="1"/>
    <n v="5.2"/>
  </r>
  <r>
    <n v="5.2"/>
    <n v="0"/>
    <x v="0"/>
    <n v="5.2"/>
  </r>
  <r>
    <n v="8.1999999999999993"/>
    <n v="0"/>
    <x v="0"/>
    <n v="8.1999999999999993"/>
  </r>
  <r>
    <n v="7.3"/>
    <n v="1"/>
    <x v="1"/>
    <n v="7.3"/>
  </r>
  <r>
    <n v="8.1999999999999993"/>
    <n v="1"/>
    <x v="1"/>
    <n v="8.1999999999999993"/>
  </r>
  <r>
    <n v="7.4"/>
    <n v="1"/>
    <x v="1"/>
    <n v="7.4"/>
  </r>
  <r>
    <n v="4.8"/>
    <n v="1"/>
    <x v="1"/>
    <n v="4.8"/>
  </r>
  <r>
    <n v="7.6"/>
    <n v="1"/>
    <x v="1"/>
    <n v="7.6"/>
  </r>
  <r>
    <n v="8.9"/>
    <n v="0"/>
    <x v="0"/>
    <n v="8.9"/>
  </r>
  <r>
    <n v="7.7"/>
    <n v="1"/>
    <x v="1"/>
    <n v="7.7"/>
  </r>
  <r>
    <n v="7.3"/>
    <n v="1"/>
    <x v="1"/>
    <n v="7.3"/>
  </r>
  <r>
    <n v="6.3"/>
    <n v="0"/>
    <x v="0"/>
    <n v="6.3"/>
  </r>
  <r>
    <n v="5.4"/>
    <n v="0"/>
    <x v="0"/>
    <n v="5.4"/>
  </r>
  <r>
    <n v="6.4"/>
    <n v="1"/>
    <x v="1"/>
    <n v="6.4"/>
  </r>
  <r>
    <n v="6.4"/>
    <n v="1"/>
    <x v="1"/>
    <n v="6.4"/>
  </r>
  <r>
    <n v="5.4"/>
    <n v="1"/>
    <x v="1"/>
    <n v="5.4"/>
  </r>
  <r>
    <n v="8.6999999999999993"/>
    <n v="0"/>
    <x v="0"/>
    <n v="8.6999999999999993"/>
  </r>
  <r>
    <n v="6.1"/>
    <n v="1"/>
    <x v="1"/>
    <n v="6.1"/>
  </r>
  <r>
    <n v="8.4"/>
    <n v="1"/>
    <x v="1"/>
    <n v="8.4"/>
  </r>
  <r>
    <n v="7.9"/>
    <n v="0"/>
    <x v="0"/>
    <n v="7.9"/>
  </r>
  <r>
    <n v="7"/>
    <n v="1"/>
    <x v="1"/>
    <n v="7"/>
  </r>
  <r>
    <n v="8.6999999999999993"/>
    <n v="0"/>
    <x v="0"/>
    <n v="8.6999999999999993"/>
  </r>
  <r>
    <n v="7.9"/>
    <n v="1"/>
    <x v="1"/>
    <n v="7.9"/>
  </r>
  <r>
    <n v="7.1"/>
    <n v="0"/>
    <x v="0"/>
    <n v="7.1"/>
  </r>
  <r>
    <n v="5.8"/>
    <n v="1"/>
    <x v="1"/>
    <n v="5.8"/>
  </r>
  <r>
    <n v="8.4"/>
    <n v="1"/>
    <x v="1"/>
    <n v="8.4"/>
  </r>
  <r>
    <n v="7.1"/>
    <n v="1"/>
    <x v="1"/>
    <n v="7.1"/>
  </r>
  <r>
    <n v="7.6"/>
    <n v="1"/>
    <x v="1"/>
    <n v="7.6"/>
  </r>
  <r>
    <n v="7.3"/>
    <n v="0"/>
    <x v="0"/>
    <n v="7.3"/>
  </r>
  <r>
    <n v="8"/>
    <n v="0"/>
    <x v="0"/>
    <n v="8"/>
  </r>
  <r>
    <n v="6.1"/>
    <n v="1"/>
    <x v="1"/>
    <n v="6.1"/>
  </r>
  <r>
    <n v="8.6999999999999993"/>
    <n v="0"/>
    <x v="0"/>
    <n v="8.6999999999999993"/>
  </r>
  <r>
    <n v="5.8"/>
    <n v="1"/>
    <x v="1"/>
    <n v="5.8"/>
  </r>
  <r>
    <n v="6.4"/>
    <n v="0"/>
    <x v="0"/>
    <n v="6.4"/>
  </r>
  <r>
    <n v="6.4"/>
    <n v="0"/>
    <x v="0"/>
    <n v="6.4"/>
  </r>
  <r>
    <n v="9"/>
    <n v="0"/>
    <x v="0"/>
    <n v="9"/>
  </r>
  <r>
    <n v="6.4"/>
    <n v="1"/>
    <x v="1"/>
    <n v="6.4"/>
  </r>
  <r>
    <n v="6"/>
    <n v="0"/>
    <x v="0"/>
    <n v="6"/>
  </r>
  <r>
    <n v="8.6999999999999993"/>
    <n v="0"/>
    <x v="0"/>
    <n v="8.6999999999999993"/>
  </r>
  <r>
    <n v="5"/>
    <n v="1"/>
    <x v="1"/>
    <n v="5"/>
  </r>
  <r>
    <n v="7.4"/>
    <n v="0"/>
    <x v="0"/>
    <n v="7.4"/>
  </r>
  <r>
    <n v="8.6"/>
    <n v="1"/>
    <x v="1"/>
    <n v="8.6"/>
  </r>
  <r>
    <n v="5.8"/>
    <n v="1"/>
    <x v="1"/>
    <n v="5.8"/>
  </r>
  <r>
    <n v="9.8000000000000007"/>
    <n v="1"/>
    <x v="1"/>
    <n v="9.8000000000000007"/>
  </r>
  <r>
    <n v="4.8"/>
    <n v="0"/>
    <x v="0"/>
    <n v="4.8"/>
  </r>
  <r>
    <n v="7"/>
    <n v="0"/>
    <x v="0"/>
    <n v="7"/>
  </r>
  <r>
    <n v="5.5"/>
    <n v="1"/>
    <x v="1"/>
    <n v="5.5"/>
  </r>
  <r>
    <n v="5"/>
    <n v="1"/>
    <x v="1"/>
    <n v="5"/>
  </r>
  <r>
    <n v="6"/>
    <n v="0"/>
    <x v="0"/>
    <n v="6"/>
  </r>
  <r>
    <n v="8"/>
    <n v="0"/>
    <x v="0"/>
    <n v="8"/>
  </r>
  <r>
    <n v="7.9"/>
    <n v="1"/>
    <x v="1"/>
    <n v="7.9"/>
  </r>
  <r>
    <n v="4.8"/>
    <n v="0"/>
    <x v="0"/>
    <n v="4.8"/>
  </r>
  <r>
    <n v="6.4"/>
    <n v="1"/>
    <x v="1"/>
    <n v="6.4"/>
  </r>
  <r>
    <n v="4.8"/>
    <n v="1"/>
    <x v="1"/>
    <n v="4.8"/>
  </r>
  <r>
    <n v="6.4"/>
    <n v="0"/>
    <x v="0"/>
    <n v="6.4"/>
  </r>
  <r>
    <n v="6.8"/>
    <n v="1"/>
    <x v="1"/>
    <n v="6.8"/>
  </r>
  <r>
    <n v="7.9"/>
    <n v="1"/>
    <x v="1"/>
    <n v="7.9"/>
  </r>
  <r>
    <n v="8.9"/>
    <n v="0"/>
    <x v="0"/>
    <n v="8.9"/>
  </r>
  <r>
    <n v="7.4"/>
    <n v="1"/>
    <x v="1"/>
    <n v="7.4"/>
  </r>
  <r>
    <n v="7"/>
    <n v="1"/>
    <x v="1"/>
    <n v="7"/>
  </r>
  <r>
    <n v="7"/>
    <n v="1"/>
    <x v="1"/>
    <n v="7"/>
  </r>
  <r>
    <n v="6"/>
    <n v="0"/>
    <x v="0"/>
    <n v="6"/>
  </r>
  <r>
    <n v="7.4"/>
    <n v="1"/>
    <x v="1"/>
    <n v="7.4"/>
  </r>
  <r>
    <n v="7.6"/>
    <n v="1"/>
    <x v="1"/>
    <n v="7.6"/>
  </r>
  <r>
    <n v="4.8"/>
    <n v="0"/>
    <x v="0"/>
    <n v="4.8"/>
  </r>
  <r>
    <n v="7.3"/>
    <n v="0"/>
    <x v="0"/>
    <n v="7.3"/>
  </r>
  <r>
    <n v="6.3"/>
    <n v="0"/>
    <x v="0"/>
    <n v="6.3"/>
  </r>
  <r>
    <n v="5"/>
    <n v="1"/>
    <x v="1"/>
    <n v="5"/>
  </r>
  <r>
    <n v="7.1"/>
    <n v="1"/>
    <x v="1"/>
    <n v="7.1"/>
  </r>
  <r>
    <n v="6.3"/>
    <n v="0"/>
    <x v="0"/>
    <n v="6.3"/>
  </r>
  <r>
    <n v="6.8"/>
    <n v="0"/>
    <x v="0"/>
    <n v="6.8"/>
  </r>
  <r>
    <n v="5.2"/>
    <n v="0"/>
    <x v="0"/>
    <n v="5.2"/>
  </r>
  <r>
    <n v="6.3"/>
    <n v="0"/>
    <x v="0"/>
    <n v="6.3"/>
  </r>
  <r>
    <n v="6.1"/>
    <n v="1"/>
    <x v="1"/>
    <n v="6.1"/>
  </r>
  <r>
    <n v="7.3"/>
    <n v="1"/>
    <x v="1"/>
    <n v="7.3"/>
  </r>
  <r>
    <n v="5.4"/>
    <n v="1"/>
    <x v="1"/>
    <n v="5.4"/>
  </r>
  <r>
    <n v="8"/>
    <n v="0"/>
    <x v="0"/>
    <n v="8"/>
  </r>
  <r>
    <n v="7.4"/>
    <n v="0"/>
    <x v="0"/>
    <n v="7.4"/>
  </r>
  <r>
    <n v="7.3"/>
    <n v="0"/>
    <x v="0"/>
    <n v="7.3"/>
  </r>
  <r>
    <n v="7.3"/>
    <n v="0"/>
    <x v="0"/>
    <n v="7.3"/>
  </r>
  <r>
    <n v="6.4"/>
    <n v="0"/>
    <x v="0"/>
    <n v="6.4"/>
  </r>
  <r>
    <n v="5.7"/>
    <n v="1"/>
    <x v="1"/>
    <n v="5.7"/>
  </r>
  <r>
    <n v="5.7"/>
    <n v="1"/>
    <x v="1"/>
    <n v="5.7"/>
  </r>
  <r>
    <n v="6.6"/>
    <n v="0"/>
    <x v="0"/>
    <n v="6.6"/>
  </r>
  <r>
    <n v="6.3"/>
    <n v="0"/>
    <x v="0"/>
    <n v="6.3"/>
  </r>
  <r>
    <n v="5.4"/>
    <n v="1"/>
    <x v="1"/>
    <n v="5.4"/>
  </r>
  <r>
    <n v="7.4"/>
    <n v="1"/>
    <x v="1"/>
    <n v="7.4"/>
  </r>
  <r>
    <n v="8.6"/>
    <n v="0"/>
    <x v="0"/>
    <n v="8.6"/>
  </r>
  <r>
    <n v="7.3"/>
    <n v="1"/>
    <x v="1"/>
    <n v="7.3"/>
  </r>
  <r>
    <n v="6.3"/>
    <n v="0"/>
    <x v="0"/>
    <n v="6.3"/>
  </r>
  <r>
    <n v="8.6999999999999993"/>
    <n v="0"/>
    <x v="0"/>
    <n v="8.6999999999999993"/>
  </r>
  <r>
    <n v="8.6"/>
    <n v="0"/>
    <x v="0"/>
    <n v="8.6"/>
  </r>
  <r>
    <n v="8.4"/>
    <n v="1"/>
    <x v="1"/>
    <n v="8.4"/>
  </r>
  <r>
    <n v="7.4"/>
    <n v="1"/>
    <x v="1"/>
    <n v="7.4"/>
  </r>
  <r>
    <n v="9.9"/>
    <n v="1"/>
    <x v="1"/>
    <n v="9.9"/>
  </r>
  <r>
    <n v="8"/>
    <n v="0"/>
    <x v="0"/>
    <n v="8"/>
  </r>
  <r>
    <n v="7.9"/>
    <n v="1"/>
    <x v="1"/>
    <n v="7.9"/>
  </r>
  <r>
    <n v="9.8000000000000007"/>
    <n v="1"/>
    <x v="1"/>
    <n v="9.8000000000000007"/>
  </r>
  <r>
    <n v="8.9"/>
    <n v="0"/>
    <x v="0"/>
    <n v="8.9"/>
  </r>
  <r>
    <n v="6.8"/>
    <n v="0"/>
    <x v="0"/>
    <n v="6.8"/>
  </r>
  <r>
    <n v="7.4"/>
    <n v="1"/>
    <x v="1"/>
    <n v="7.4"/>
  </r>
  <r>
    <n v="4.7"/>
    <n v="1"/>
    <x v="1"/>
    <n v="4.7"/>
  </r>
  <r>
    <n v="5.4"/>
    <n v="0"/>
    <x v="0"/>
    <n v="5.4"/>
  </r>
  <r>
    <n v="7"/>
    <n v="1"/>
    <x v="1"/>
    <n v="7"/>
  </r>
  <r>
    <n v="7.1"/>
    <n v="0"/>
    <x v="0"/>
    <n v="7.1"/>
  </r>
  <r>
    <n v="6.3"/>
    <n v="0"/>
    <x v="0"/>
    <n v="6.3"/>
  </r>
  <r>
    <n v="5.5"/>
    <n v="0"/>
    <x v="0"/>
    <n v="5.5"/>
  </r>
  <r>
    <n v="5.4"/>
    <n v="0"/>
    <x v="0"/>
    <n v="5.4"/>
  </r>
  <r>
    <n v="5.4"/>
    <n v="0"/>
    <x v="0"/>
    <n v="5.4"/>
  </r>
  <r>
    <n v="4.8"/>
    <n v="1"/>
    <x v="1"/>
    <n v="4.8"/>
  </r>
  <r>
    <n v="8.1999999999999993"/>
    <n v="1"/>
    <x v="1"/>
    <n v="8.1999999999999993"/>
  </r>
  <r>
    <n v="7.9"/>
    <n v="1"/>
    <x v="1"/>
    <n v="7.9"/>
  </r>
  <r>
    <n v="8.6"/>
    <n v="1"/>
    <x v="1"/>
    <n v="8.6"/>
  </r>
  <r>
    <n v="8.1999999999999993"/>
    <n v="1"/>
    <x v="1"/>
    <n v="8.1999999999999993"/>
  </r>
  <r>
    <n v="8.6"/>
    <n v="1"/>
    <x v="1"/>
    <n v="8.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1"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chartFormat="5">
  <location ref="A3:B5" firstHeaderRow="1" firstDataRow="1" firstDataCol="1"/>
  <pivotFields count="4">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
        <item x="1"/>
        <item x="0"/>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s>
  <rowFields count="1">
    <field x="2"/>
  </rowFields>
  <rowItems count="2">
    <i>
      <x/>
    </i>
    <i>
      <x v="1"/>
    </i>
  </rowItems>
  <colItems count="1">
    <i/>
  </colItems>
  <dataFields count="1">
    <dataField name="Sum of X192" fld="3"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E22"/>
  <sheetViews>
    <sheetView topLeftCell="A4" zoomScale="80" zoomScaleNormal="80" workbookViewId="0">
      <selection activeCell="C8" sqref="C8"/>
    </sheetView>
  </sheetViews>
  <sheetFormatPr defaultRowHeight="12.75" x14ac:dyDescent="0.2"/>
  <cols>
    <col min="2" max="2" width="29.42578125" customWidth="1"/>
    <col min="3" max="3" width="84" bestFit="1" customWidth="1"/>
    <col min="4" max="4" width="29.28515625" customWidth="1"/>
    <col min="5" max="5" width="16.42578125" customWidth="1"/>
  </cols>
  <sheetData>
    <row r="1" spans="1:5" ht="21" thickBot="1" x14ac:dyDescent="0.25">
      <c r="A1" s="168" t="s">
        <v>128</v>
      </c>
      <c r="B1" s="169"/>
      <c r="C1" s="170"/>
    </row>
    <row r="2" spans="1:5" ht="20.25" x14ac:dyDescent="0.2">
      <c r="A2" s="171" t="s">
        <v>33</v>
      </c>
      <c r="B2" s="172"/>
      <c r="C2" s="17" t="s">
        <v>144</v>
      </c>
    </row>
    <row r="3" spans="1:5" ht="20.25" x14ac:dyDescent="0.2">
      <c r="A3" s="173" t="s">
        <v>41</v>
      </c>
      <c r="B3" s="174"/>
      <c r="C3" s="18" t="s">
        <v>59</v>
      </c>
    </row>
    <row r="4" spans="1:5" ht="20.25" x14ac:dyDescent="0.2">
      <c r="A4" s="173" t="s">
        <v>20</v>
      </c>
      <c r="B4" s="174"/>
      <c r="C4" s="19" t="s">
        <v>145</v>
      </c>
    </row>
    <row r="5" spans="1:5" ht="21" thickBot="1" x14ac:dyDescent="0.25">
      <c r="A5" s="166" t="s">
        <v>44</v>
      </c>
      <c r="B5" s="167"/>
      <c r="C5" s="20" t="s">
        <v>101</v>
      </c>
    </row>
    <row r="6" spans="1:5" ht="21" thickBot="1" x14ac:dyDescent="0.25">
      <c r="A6" s="166" t="s">
        <v>45</v>
      </c>
      <c r="B6" s="167"/>
      <c r="C6" s="20" t="s">
        <v>43</v>
      </c>
    </row>
    <row r="7" spans="1:5" ht="21" thickBot="1" x14ac:dyDescent="0.25">
      <c r="A7" s="44"/>
      <c r="B7" s="45" t="s">
        <v>55</v>
      </c>
      <c r="C7" s="36" t="s">
        <v>129</v>
      </c>
      <c r="D7" s="155" t="s">
        <v>67</v>
      </c>
      <c r="E7" s="158">
        <f>Requirements!D11</f>
        <v>0</v>
      </c>
    </row>
    <row r="8" spans="1:5" ht="21" thickBot="1" x14ac:dyDescent="0.25">
      <c r="A8" s="161" t="s">
        <v>107</v>
      </c>
      <c r="B8" s="162"/>
      <c r="C8" s="21" t="s">
        <v>147</v>
      </c>
      <c r="D8" s="156"/>
      <c r="E8" s="159"/>
    </row>
    <row r="9" spans="1:5" ht="21" thickBot="1" x14ac:dyDescent="0.25">
      <c r="A9" s="161" t="s">
        <v>47</v>
      </c>
      <c r="B9" s="162" t="s">
        <v>46</v>
      </c>
      <c r="C9" s="20" t="s">
        <v>146</v>
      </c>
      <c r="D9" s="157"/>
      <c r="E9" s="160"/>
    </row>
    <row r="10" spans="1:5" ht="18" x14ac:dyDescent="0.2">
      <c r="A10" s="13"/>
      <c r="B10" s="1"/>
      <c r="E10" s="163">
        <f>E7/70</f>
        <v>0</v>
      </c>
    </row>
    <row r="11" spans="1:5" ht="18" x14ac:dyDescent="0.2">
      <c r="B11" s="1" t="s">
        <v>48</v>
      </c>
      <c r="E11" s="164"/>
    </row>
    <row r="12" spans="1:5" ht="19.5" thickBot="1" x14ac:dyDescent="0.35">
      <c r="B12" s="151" t="s">
        <v>154</v>
      </c>
      <c r="C12" s="151"/>
      <c r="E12" s="165"/>
    </row>
    <row r="13" spans="1:5" ht="36.6" customHeight="1" x14ac:dyDescent="0.3">
      <c r="B13" s="152" t="s">
        <v>155</v>
      </c>
      <c r="C13" s="152"/>
      <c r="D13" s="37"/>
    </row>
    <row r="14" spans="1:5" ht="59.45" customHeight="1" x14ac:dyDescent="0.3">
      <c r="B14" s="154" t="s">
        <v>148</v>
      </c>
      <c r="C14" s="154"/>
      <c r="D14" s="37"/>
    </row>
    <row r="15" spans="1:5" ht="18.75" x14ac:dyDescent="0.3">
      <c r="B15" s="151" t="s">
        <v>156</v>
      </c>
      <c r="C15" s="151"/>
    </row>
    <row r="16" spans="1:5" ht="18.75" x14ac:dyDescent="0.3">
      <c r="B16" s="151" t="s">
        <v>157</v>
      </c>
      <c r="C16" s="151"/>
    </row>
    <row r="17" spans="2:4" ht="18.75" x14ac:dyDescent="0.3">
      <c r="B17" s="151" t="s">
        <v>49</v>
      </c>
      <c r="C17" s="151"/>
    </row>
    <row r="18" spans="2:4" ht="19.5" customHeight="1" x14ac:dyDescent="0.3">
      <c r="B18" s="151" t="s">
        <v>56</v>
      </c>
      <c r="C18" s="151"/>
    </row>
    <row r="19" spans="2:4" ht="18.75" x14ac:dyDescent="0.3">
      <c r="B19" s="151" t="s">
        <v>57</v>
      </c>
      <c r="C19" s="151"/>
      <c r="D19" s="151"/>
    </row>
    <row r="20" spans="2:4" ht="18.75" x14ac:dyDescent="0.3">
      <c r="B20" s="151" t="s">
        <v>158</v>
      </c>
      <c r="C20" s="151"/>
      <c r="D20" s="151"/>
    </row>
    <row r="21" spans="2:4" ht="36" customHeight="1" x14ac:dyDescent="0.3">
      <c r="B21" s="152" t="s">
        <v>159</v>
      </c>
      <c r="C21" s="152"/>
      <c r="D21" s="37"/>
    </row>
    <row r="22" spans="2:4" ht="33.6" customHeight="1" x14ac:dyDescent="0.3">
      <c r="B22" s="153" t="s">
        <v>108</v>
      </c>
      <c r="C22" s="153"/>
      <c r="D22" s="153"/>
    </row>
  </sheetData>
  <mergeCells count="22">
    <mergeCell ref="A6:B6"/>
    <mergeCell ref="A1:C1"/>
    <mergeCell ref="A2:B2"/>
    <mergeCell ref="A3:B3"/>
    <mergeCell ref="A4:B4"/>
    <mergeCell ref="A5:B5"/>
    <mergeCell ref="D7:D9"/>
    <mergeCell ref="E7:E9"/>
    <mergeCell ref="A8:B8"/>
    <mergeCell ref="A9:B9"/>
    <mergeCell ref="E10:E12"/>
    <mergeCell ref="B12:C12"/>
    <mergeCell ref="B19:D19"/>
    <mergeCell ref="B20:D20"/>
    <mergeCell ref="B21:C21"/>
    <mergeCell ref="B22:D22"/>
    <mergeCell ref="B13:C13"/>
    <mergeCell ref="B14:C14"/>
    <mergeCell ref="B15:C15"/>
    <mergeCell ref="B16:C16"/>
    <mergeCell ref="B17:C17"/>
    <mergeCell ref="B18:C18"/>
  </mergeCells>
  <pageMargins left="0.7" right="0.7" top="0.75" bottom="0.75" header="0.3" footer="0.3"/>
  <pageSetup paperSize="9" orientation="portrait" horizontalDpi="300"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Q2"/>
  <sheetViews>
    <sheetView zoomScale="70" zoomScaleNormal="70" workbookViewId="0">
      <selection activeCell="R1" sqref="R1"/>
    </sheetView>
  </sheetViews>
  <sheetFormatPr defaultRowHeight="12.75" x14ac:dyDescent="0.2"/>
  <cols>
    <col min="16" max="16" width="20.5703125" customWidth="1"/>
    <col min="17" max="17" width="7" customWidth="1"/>
  </cols>
  <sheetData>
    <row r="1" spans="1:17" ht="347.1" customHeight="1" x14ac:dyDescent="0.2">
      <c r="A1" s="175" t="s">
        <v>112</v>
      </c>
      <c r="B1" s="175"/>
      <c r="C1" s="175"/>
      <c r="D1" s="175"/>
      <c r="E1" s="175"/>
      <c r="F1" s="175"/>
      <c r="G1" s="175"/>
      <c r="H1" s="175"/>
      <c r="I1" s="175"/>
      <c r="J1" s="175"/>
      <c r="K1" s="175"/>
      <c r="L1" s="175"/>
      <c r="M1" s="175"/>
      <c r="N1" s="175"/>
      <c r="O1" s="175"/>
      <c r="P1" s="175"/>
      <c r="Q1" s="175"/>
    </row>
    <row r="2" spans="1:17" ht="133.5" customHeight="1" x14ac:dyDescent="0.2">
      <c r="A2" s="176" t="s">
        <v>105</v>
      </c>
      <c r="B2" s="176"/>
      <c r="C2" s="176"/>
      <c r="D2" s="176"/>
      <c r="E2" s="176"/>
      <c r="F2" s="176"/>
      <c r="G2" s="176"/>
      <c r="H2" s="176"/>
      <c r="I2" s="176"/>
      <c r="J2" s="176"/>
      <c r="K2" s="176"/>
      <c r="L2" s="176"/>
      <c r="M2" s="176"/>
      <c r="N2" s="176"/>
      <c r="O2" s="176"/>
      <c r="P2" s="176"/>
      <c r="Q2" s="176"/>
    </row>
  </sheetData>
  <mergeCells count="2">
    <mergeCell ref="A1:Q1"/>
    <mergeCell ref="A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83"/>
  <sheetViews>
    <sheetView topLeftCell="A24" zoomScale="70" zoomScaleNormal="70" workbookViewId="0">
      <selection activeCell="B4" sqref="B4:B5"/>
    </sheetView>
  </sheetViews>
  <sheetFormatPr defaultRowHeight="12.75" x14ac:dyDescent="0.2"/>
  <cols>
    <col min="1" max="1" width="7.140625" style="22" customWidth="1"/>
    <col min="2" max="2" width="151.5703125" style="4" customWidth="1"/>
    <col min="3" max="3" width="26" bestFit="1" customWidth="1"/>
    <col min="4" max="4" width="13.28515625" style="15" customWidth="1"/>
  </cols>
  <sheetData>
    <row r="1" spans="1:3" ht="23.25" x14ac:dyDescent="0.35">
      <c r="A1" s="26"/>
      <c r="B1" s="26" t="s">
        <v>30</v>
      </c>
    </row>
    <row r="2" spans="1:3" ht="26.25" x14ac:dyDescent="0.4">
      <c r="A2" s="35"/>
      <c r="B2" s="25" t="s">
        <v>51</v>
      </c>
    </row>
    <row r="3" spans="1:3" ht="24.75" customHeight="1" x14ac:dyDescent="0.2">
      <c r="A3" s="24"/>
      <c r="B3" s="24" t="s">
        <v>102</v>
      </c>
    </row>
    <row r="4" spans="1:3" ht="20.25" customHeight="1" x14ac:dyDescent="0.2">
      <c r="A4" s="32">
        <v>1</v>
      </c>
    </row>
    <row r="5" spans="1:3" ht="20.25" customHeight="1" x14ac:dyDescent="0.2">
      <c r="A5" s="32">
        <v>2</v>
      </c>
    </row>
    <row r="6" spans="1:3" ht="20.25" customHeight="1" x14ac:dyDescent="0.2">
      <c r="A6" s="32">
        <v>3</v>
      </c>
      <c r="B6" s="33" t="s">
        <v>35</v>
      </c>
    </row>
    <row r="7" spans="1:3" ht="20.25" customHeight="1" x14ac:dyDescent="0.2">
      <c r="A7" s="32">
        <v>4</v>
      </c>
      <c r="B7" s="34" t="s">
        <v>37</v>
      </c>
    </row>
    <row r="8" spans="1:3" ht="20.25" customHeight="1" thickBot="1" x14ac:dyDescent="0.25">
      <c r="A8" s="32">
        <v>5</v>
      </c>
      <c r="B8" s="33" t="s">
        <v>34</v>
      </c>
    </row>
    <row r="9" spans="1:3" ht="24" thickBot="1" x14ac:dyDescent="0.25">
      <c r="A9" s="24"/>
      <c r="B9" s="24" t="s">
        <v>22</v>
      </c>
      <c r="C9" s="30" t="s">
        <v>50</v>
      </c>
    </row>
    <row r="10" spans="1:3" ht="18.75" x14ac:dyDescent="0.2">
      <c r="A10" s="32">
        <v>6</v>
      </c>
      <c r="B10" s="34" t="s">
        <v>68</v>
      </c>
      <c r="C10" s="27">
        <v>8.1</v>
      </c>
    </row>
    <row r="11" spans="1:3" ht="18.75" x14ac:dyDescent="0.2">
      <c r="A11" s="32">
        <v>7</v>
      </c>
      <c r="B11" s="33" t="s">
        <v>77</v>
      </c>
      <c r="C11" s="28">
        <v>6</v>
      </c>
    </row>
    <row r="12" spans="1:3" ht="18.75" x14ac:dyDescent="0.2">
      <c r="A12" s="32">
        <v>8</v>
      </c>
      <c r="B12" s="34" t="s">
        <v>86</v>
      </c>
      <c r="C12" s="27">
        <v>6</v>
      </c>
    </row>
    <row r="13" spans="1:3" ht="18.75" x14ac:dyDescent="0.2">
      <c r="A13" s="32">
        <v>9</v>
      </c>
      <c r="B13" s="33" t="s">
        <v>23</v>
      </c>
      <c r="C13" s="28">
        <v>6</v>
      </c>
    </row>
    <row r="14" spans="1:3" ht="18.75" x14ac:dyDescent="0.2">
      <c r="A14" s="32">
        <v>10</v>
      </c>
      <c r="B14" s="34" t="s">
        <v>83</v>
      </c>
      <c r="C14" s="27">
        <v>6</v>
      </c>
    </row>
    <row r="15" spans="1:3" ht="18.75" x14ac:dyDescent="0.2">
      <c r="A15" s="32">
        <v>11</v>
      </c>
      <c r="B15" s="33" t="s">
        <v>78</v>
      </c>
      <c r="C15" s="28">
        <v>6</v>
      </c>
    </row>
    <row r="16" spans="1:3" ht="18.75" x14ac:dyDescent="0.2">
      <c r="A16" s="32">
        <v>12</v>
      </c>
      <c r="B16" s="34" t="s">
        <v>69</v>
      </c>
      <c r="C16" s="27">
        <v>6</v>
      </c>
    </row>
    <row r="17" spans="1:3" ht="18.75" x14ac:dyDescent="0.2">
      <c r="A17" s="32">
        <v>13</v>
      </c>
      <c r="B17" s="33" t="s">
        <v>24</v>
      </c>
      <c r="C17" s="28">
        <v>7.2</v>
      </c>
    </row>
    <row r="18" spans="1:3" ht="18.75" x14ac:dyDescent="0.2">
      <c r="A18" s="32">
        <v>14</v>
      </c>
      <c r="B18" s="34" t="s">
        <v>93</v>
      </c>
      <c r="C18" s="27">
        <v>6</v>
      </c>
    </row>
    <row r="19" spans="1:3" ht="18.75" x14ac:dyDescent="0.2">
      <c r="A19" s="32">
        <v>15</v>
      </c>
      <c r="B19" s="33" t="s">
        <v>70</v>
      </c>
      <c r="C19" s="28">
        <v>6</v>
      </c>
    </row>
    <row r="20" spans="1:3" ht="18.75" x14ac:dyDescent="0.2">
      <c r="A20" s="32">
        <v>16</v>
      </c>
      <c r="B20" s="34" t="s">
        <v>94</v>
      </c>
      <c r="C20" s="27">
        <v>6</v>
      </c>
    </row>
    <row r="21" spans="1:3" ht="18.75" x14ac:dyDescent="0.2">
      <c r="A21" s="32">
        <v>17</v>
      </c>
      <c r="B21" s="33" t="s">
        <v>42</v>
      </c>
      <c r="C21" s="28">
        <v>6</v>
      </c>
    </row>
    <row r="22" spans="1:3" ht="19.5" thickBot="1" x14ac:dyDescent="0.25">
      <c r="A22" s="32">
        <v>18</v>
      </c>
      <c r="B22" s="34" t="s">
        <v>25</v>
      </c>
      <c r="C22" s="29">
        <v>6</v>
      </c>
    </row>
    <row r="23" spans="1:3" ht="16.5" thickBot="1" x14ac:dyDescent="0.3">
      <c r="B23" s="3"/>
    </row>
    <row r="24" spans="1:3" ht="24" thickBot="1" x14ac:dyDescent="0.25">
      <c r="A24" s="24"/>
      <c r="B24" s="24" t="s">
        <v>26</v>
      </c>
      <c r="C24" s="30" t="s">
        <v>50</v>
      </c>
    </row>
    <row r="25" spans="1:3" ht="18.75" x14ac:dyDescent="0.2">
      <c r="A25" s="31">
        <v>19</v>
      </c>
      <c r="B25" s="33" t="s">
        <v>117</v>
      </c>
      <c r="C25" s="56">
        <v>7.2</v>
      </c>
    </row>
    <row r="26" spans="1:3" ht="18.75" x14ac:dyDescent="0.2">
      <c r="A26" s="31">
        <v>20</v>
      </c>
      <c r="B26" s="34" t="s">
        <v>116</v>
      </c>
      <c r="C26" s="27">
        <v>7.2</v>
      </c>
    </row>
    <row r="27" spans="1:3" ht="18.75" x14ac:dyDescent="0.2">
      <c r="A27" s="31">
        <v>21</v>
      </c>
      <c r="B27" s="33" t="s">
        <v>115</v>
      </c>
      <c r="C27" s="28">
        <v>7.8</v>
      </c>
    </row>
    <row r="28" spans="1:3" ht="18.75" x14ac:dyDescent="0.2">
      <c r="A28" s="31">
        <v>22</v>
      </c>
      <c r="B28" s="34" t="s">
        <v>113</v>
      </c>
      <c r="C28" s="27">
        <v>60</v>
      </c>
    </row>
    <row r="29" spans="1:3" ht="19.5" thickBot="1" x14ac:dyDescent="0.25">
      <c r="A29" s="31">
        <v>23</v>
      </c>
      <c r="B29" s="33" t="s">
        <v>114</v>
      </c>
      <c r="C29" s="57"/>
    </row>
    <row r="32" spans="1:3" ht="15.75" x14ac:dyDescent="0.25">
      <c r="B32" s="3"/>
    </row>
    <row r="33" spans="1:2" ht="18.75" x14ac:dyDescent="0.3">
      <c r="A33" s="5"/>
      <c r="B33" s="5" t="s">
        <v>27</v>
      </c>
    </row>
    <row r="34" spans="1:2" ht="31.5" x14ac:dyDescent="0.25">
      <c r="B34" s="3" t="s">
        <v>71</v>
      </c>
    </row>
    <row r="35" spans="1:2" ht="15.75" x14ac:dyDescent="0.25">
      <c r="B35" s="2" t="s">
        <v>72</v>
      </c>
    </row>
    <row r="36" spans="1:2" ht="15.75" x14ac:dyDescent="0.25">
      <c r="B36" s="6" t="s">
        <v>79</v>
      </c>
    </row>
    <row r="37" spans="1:2" ht="15.75" x14ac:dyDescent="0.25">
      <c r="B37" s="6" t="s">
        <v>80</v>
      </c>
    </row>
    <row r="38" spans="1:2" ht="15.75" x14ac:dyDescent="0.25">
      <c r="B38" s="6" t="s">
        <v>81</v>
      </c>
    </row>
    <row r="39" spans="1:2" ht="15.75" x14ac:dyDescent="0.25">
      <c r="B39" s="2" t="s">
        <v>40</v>
      </c>
    </row>
    <row r="40" spans="1:2" ht="15.75" x14ac:dyDescent="0.25">
      <c r="B40" s="6" t="s">
        <v>60</v>
      </c>
    </row>
    <row r="41" spans="1:2" ht="15.75" x14ac:dyDescent="0.25">
      <c r="B41" s="6" t="s">
        <v>61</v>
      </c>
    </row>
    <row r="42" spans="1:2" ht="15.75" x14ac:dyDescent="0.25">
      <c r="B42" s="2" t="s">
        <v>62</v>
      </c>
    </row>
    <row r="43" spans="1:2" ht="15.75" x14ac:dyDescent="0.25">
      <c r="B43" s="6" t="s">
        <v>64</v>
      </c>
    </row>
    <row r="44" spans="1:2" ht="15.75" x14ac:dyDescent="0.25">
      <c r="B44" s="6" t="s">
        <v>63</v>
      </c>
    </row>
    <row r="45" spans="1:2" ht="15.75" x14ac:dyDescent="0.25">
      <c r="B45" s="2" t="s">
        <v>38</v>
      </c>
    </row>
    <row r="46" spans="1:2" ht="15.75" x14ac:dyDescent="0.25">
      <c r="B46" s="6" t="s">
        <v>99</v>
      </c>
    </row>
    <row r="47" spans="1:2" ht="15.75" x14ac:dyDescent="0.25">
      <c r="B47" s="6" t="s">
        <v>82</v>
      </c>
    </row>
    <row r="48" spans="1:2" ht="15.75" x14ac:dyDescent="0.25">
      <c r="B48" s="2" t="s">
        <v>39</v>
      </c>
    </row>
    <row r="49" spans="1:4" ht="15.75" x14ac:dyDescent="0.25">
      <c r="B49" s="6" t="s">
        <v>103</v>
      </c>
    </row>
    <row r="50" spans="1:4" ht="15.75" x14ac:dyDescent="0.25">
      <c r="B50" s="6" t="s">
        <v>65</v>
      </c>
    </row>
    <row r="51" spans="1:4" ht="18.75" x14ac:dyDescent="0.3">
      <c r="A51" s="5"/>
      <c r="B51" s="5" t="s">
        <v>73</v>
      </c>
    </row>
    <row r="52" spans="1:4" s="7" customFormat="1" ht="42.75" customHeight="1" x14ac:dyDescent="0.2">
      <c r="A52" s="23"/>
      <c r="B52" s="10" t="s">
        <v>74</v>
      </c>
      <c r="D52" s="16"/>
    </row>
    <row r="53" spans="1:4" s="7" customFormat="1" ht="80.25" customHeight="1" x14ac:dyDescent="0.2">
      <c r="A53" s="23"/>
      <c r="B53" s="14" t="s">
        <v>75</v>
      </c>
      <c r="D53" s="16"/>
    </row>
    <row r="54" spans="1:4" s="7" customFormat="1" ht="15.75" x14ac:dyDescent="0.2">
      <c r="A54" s="23"/>
      <c r="B54" s="8" t="s">
        <v>84</v>
      </c>
      <c r="D54" s="16"/>
    </row>
    <row r="55" spans="1:4" s="7" customFormat="1" ht="15.75" x14ac:dyDescent="0.2">
      <c r="A55" s="23"/>
      <c r="B55" s="8" t="s">
        <v>85</v>
      </c>
      <c r="D55" s="16"/>
    </row>
    <row r="56" spans="1:4" s="7" customFormat="1" ht="15.75" x14ac:dyDescent="0.2">
      <c r="A56" s="23"/>
      <c r="B56" s="8" t="s">
        <v>87</v>
      </c>
      <c r="D56" s="16"/>
    </row>
    <row r="57" spans="1:4" s="7" customFormat="1" ht="15.75" x14ac:dyDescent="0.2">
      <c r="A57" s="23"/>
      <c r="B57" s="8" t="s">
        <v>32</v>
      </c>
      <c r="D57" s="16"/>
    </row>
    <row r="58" spans="1:4" s="7" customFormat="1" ht="15.75" x14ac:dyDescent="0.2">
      <c r="A58" s="23"/>
      <c r="B58" s="8" t="s">
        <v>88</v>
      </c>
      <c r="D58" s="16"/>
    </row>
    <row r="59" spans="1:4" s="7" customFormat="1" ht="15.75" x14ac:dyDescent="0.2">
      <c r="A59" s="23"/>
      <c r="B59" s="8" t="s">
        <v>89</v>
      </c>
      <c r="D59" s="16"/>
    </row>
    <row r="60" spans="1:4" s="7" customFormat="1" ht="15.75" x14ac:dyDescent="0.2">
      <c r="A60" s="23"/>
      <c r="B60" s="8" t="s">
        <v>90</v>
      </c>
      <c r="D60" s="16"/>
    </row>
    <row r="61" spans="1:4" s="7" customFormat="1" ht="15.75" x14ac:dyDescent="0.2">
      <c r="A61" s="23"/>
      <c r="B61" s="8" t="s">
        <v>91</v>
      </c>
      <c r="D61" s="16"/>
    </row>
    <row r="62" spans="1:4" s="7" customFormat="1" ht="15.75" x14ac:dyDescent="0.2">
      <c r="A62" s="23"/>
      <c r="B62" s="8" t="s">
        <v>92</v>
      </c>
      <c r="D62" s="16"/>
    </row>
    <row r="63" spans="1:4" s="7" customFormat="1" ht="15.75" x14ac:dyDescent="0.2">
      <c r="A63" s="23"/>
      <c r="B63" s="8" t="s">
        <v>95</v>
      </c>
      <c r="D63" s="16"/>
    </row>
    <row r="64" spans="1:4" s="7" customFormat="1" ht="31.5" x14ac:dyDescent="0.2">
      <c r="A64" s="23"/>
      <c r="B64" s="8" t="s">
        <v>96</v>
      </c>
      <c r="D64" s="16"/>
    </row>
    <row r="65" spans="1:4" s="7" customFormat="1" ht="17.45" customHeight="1" x14ac:dyDescent="0.2">
      <c r="A65" s="23"/>
      <c r="B65" s="8" t="s">
        <v>97</v>
      </c>
      <c r="D65" s="16"/>
    </row>
    <row r="66" spans="1:4" s="7" customFormat="1" ht="15.75" x14ac:dyDescent="0.2">
      <c r="A66" s="23"/>
      <c r="B66" s="8" t="s">
        <v>98</v>
      </c>
      <c r="D66" s="16"/>
    </row>
    <row r="67" spans="1:4" ht="18.75" x14ac:dyDescent="0.3">
      <c r="A67" s="5"/>
      <c r="B67" s="5" t="s">
        <v>28</v>
      </c>
    </row>
    <row r="68" spans="1:4" ht="20.25" customHeight="1" x14ac:dyDescent="0.2">
      <c r="B68" s="9" t="s">
        <v>76</v>
      </c>
    </row>
    <row r="69" spans="1:4" ht="20.25" customHeight="1" x14ac:dyDescent="0.2">
      <c r="B69" s="12" t="s">
        <v>120</v>
      </c>
    </row>
    <row r="70" spans="1:4" ht="20.25" customHeight="1" x14ac:dyDescent="0.2">
      <c r="B70" s="8" t="s">
        <v>121</v>
      </c>
    </row>
    <row r="71" spans="1:4" ht="20.25" customHeight="1" x14ac:dyDescent="0.2">
      <c r="B71" s="12" t="s">
        <v>122</v>
      </c>
    </row>
    <row r="72" spans="1:4" ht="31.5" x14ac:dyDescent="0.2">
      <c r="B72" s="12" t="s">
        <v>118</v>
      </c>
    </row>
    <row r="73" spans="1:4" ht="31.5" x14ac:dyDescent="0.2">
      <c r="B73" s="12" t="s">
        <v>119</v>
      </c>
    </row>
    <row r="74" spans="1:4" ht="15.75" x14ac:dyDescent="0.25">
      <c r="B74" s="6" t="s">
        <v>29</v>
      </c>
    </row>
    <row r="75" spans="1:4" ht="15.75" x14ac:dyDescent="0.25">
      <c r="B75" s="6" t="s">
        <v>100</v>
      </c>
    </row>
    <row r="77" spans="1:4" x14ac:dyDescent="0.2">
      <c r="B77" s="11" t="s">
        <v>31</v>
      </c>
    </row>
    <row r="82" spans="2:2" ht="15.75" x14ac:dyDescent="0.2">
      <c r="B82" s="12"/>
    </row>
    <row r="83" spans="2:2" ht="15.75" x14ac:dyDescent="0.2">
      <c r="B83"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heetViews>
  <sheetFormatPr defaultRowHeight="12.75" x14ac:dyDescent="0.2"/>
  <sheetData>
    <row r="1" spans="1:2" x14ac:dyDescent="0.2">
      <c r="A1">
        <v>4.7</v>
      </c>
      <c r="B1">
        <v>0.5</v>
      </c>
    </row>
    <row r="2" spans="1:2" x14ac:dyDescent="0.2">
      <c r="A2">
        <v>4.7</v>
      </c>
      <c r="B2">
        <v>1</v>
      </c>
    </row>
    <row r="3" spans="1:2" x14ac:dyDescent="0.2">
      <c r="A3">
        <v>4.7</v>
      </c>
      <c r="B3">
        <v>1.5</v>
      </c>
    </row>
    <row r="4" spans="1:2" x14ac:dyDescent="0.2">
      <c r="A4">
        <v>6</v>
      </c>
      <c r="B4">
        <v>0.5</v>
      </c>
    </row>
    <row r="5" spans="1:2" x14ac:dyDescent="0.2">
      <c r="A5">
        <v>6</v>
      </c>
      <c r="B5">
        <v>1</v>
      </c>
    </row>
    <row r="6" spans="1:2" x14ac:dyDescent="0.2">
      <c r="A6">
        <v>6</v>
      </c>
      <c r="B6">
        <v>1.5</v>
      </c>
    </row>
    <row r="7" spans="1:2" x14ac:dyDescent="0.2">
      <c r="A7">
        <v>7.05</v>
      </c>
      <c r="B7">
        <v>0.5</v>
      </c>
    </row>
    <row r="8" spans="1:2" x14ac:dyDescent="0.2">
      <c r="A8">
        <v>7.05</v>
      </c>
      <c r="B8">
        <v>1</v>
      </c>
    </row>
    <row r="9" spans="1:2" x14ac:dyDescent="0.2">
      <c r="A9">
        <v>7.05</v>
      </c>
      <c r="B9">
        <v>1.5</v>
      </c>
    </row>
    <row r="10" spans="1:2" x14ac:dyDescent="0.2">
      <c r="A10">
        <v>7.7</v>
      </c>
      <c r="B10">
        <v>0.5</v>
      </c>
    </row>
    <row r="11" spans="1:2" x14ac:dyDescent="0.2">
      <c r="A11">
        <v>7.7</v>
      </c>
      <c r="B11">
        <v>1</v>
      </c>
    </row>
    <row r="12" spans="1:2" x14ac:dyDescent="0.2">
      <c r="A12">
        <v>7.7</v>
      </c>
      <c r="B12">
        <v>1.5</v>
      </c>
    </row>
    <row r="13" spans="1:2" x14ac:dyDescent="0.2">
      <c r="A13">
        <v>9.9</v>
      </c>
      <c r="B13">
        <v>0.5</v>
      </c>
    </row>
    <row r="14" spans="1:2" x14ac:dyDescent="0.2">
      <c r="A14">
        <v>9.9</v>
      </c>
      <c r="B14">
        <v>1</v>
      </c>
    </row>
    <row r="15" spans="1:2" x14ac:dyDescent="0.2">
      <c r="A15">
        <v>9.9</v>
      </c>
      <c r="B15">
        <v>1.5</v>
      </c>
    </row>
    <row r="16" spans="1:2" x14ac:dyDescent="0.2">
      <c r="A16">
        <v>4.7</v>
      </c>
      <c r="B16">
        <v>1</v>
      </c>
    </row>
    <row r="17" spans="1:2" x14ac:dyDescent="0.2">
      <c r="A17">
        <v>9.9</v>
      </c>
      <c r="B17">
        <v>1</v>
      </c>
    </row>
    <row r="18" spans="1:2" x14ac:dyDescent="0.2">
      <c r="A18">
        <v>6</v>
      </c>
      <c r="B18">
        <v>0.5</v>
      </c>
    </row>
    <row r="19" spans="1:2" x14ac:dyDescent="0.2">
      <c r="A19">
        <v>7.7</v>
      </c>
      <c r="B19">
        <v>0.5</v>
      </c>
    </row>
    <row r="20" spans="1:2" x14ac:dyDescent="0.2">
      <c r="A20">
        <v>6</v>
      </c>
      <c r="B20">
        <v>1.5</v>
      </c>
    </row>
    <row r="21" spans="1:2" x14ac:dyDescent="0.2">
      <c r="A21">
        <v>7.7</v>
      </c>
      <c r="B21">
        <v>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heetViews>
  <sheetFormatPr defaultRowHeight="12.75" x14ac:dyDescent="0.2"/>
  <sheetData>
    <row r="1" spans="1:2" x14ac:dyDescent="0.2">
      <c r="A1">
        <v>4.7</v>
      </c>
      <c r="B1">
        <v>0.5</v>
      </c>
    </row>
    <row r="2" spans="1:2" x14ac:dyDescent="0.2">
      <c r="A2">
        <v>4.7</v>
      </c>
      <c r="B2">
        <v>1</v>
      </c>
    </row>
    <row r="3" spans="1:2" x14ac:dyDescent="0.2">
      <c r="A3">
        <v>4.7</v>
      </c>
      <c r="B3">
        <v>1.5</v>
      </c>
    </row>
    <row r="4" spans="1:2" x14ac:dyDescent="0.2">
      <c r="A4">
        <v>6</v>
      </c>
      <c r="B4">
        <v>0.5</v>
      </c>
    </row>
    <row r="5" spans="1:2" x14ac:dyDescent="0.2">
      <c r="A5">
        <v>6</v>
      </c>
      <c r="B5">
        <v>1</v>
      </c>
    </row>
    <row r="6" spans="1:2" x14ac:dyDescent="0.2">
      <c r="A6">
        <v>6</v>
      </c>
      <c r="B6">
        <v>1.5</v>
      </c>
    </row>
    <row r="7" spans="1:2" x14ac:dyDescent="0.2">
      <c r="A7">
        <v>7.05</v>
      </c>
      <c r="B7">
        <v>0.5</v>
      </c>
    </row>
    <row r="8" spans="1:2" x14ac:dyDescent="0.2">
      <c r="A8">
        <v>7.05</v>
      </c>
      <c r="B8">
        <v>1</v>
      </c>
    </row>
    <row r="9" spans="1:2" x14ac:dyDescent="0.2">
      <c r="A9">
        <v>7.05</v>
      </c>
      <c r="B9">
        <v>1.5</v>
      </c>
    </row>
    <row r="10" spans="1:2" x14ac:dyDescent="0.2">
      <c r="A10">
        <v>7.7</v>
      </c>
      <c r="B10">
        <v>0.5</v>
      </c>
    </row>
    <row r="11" spans="1:2" x14ac:dyDescent="0.2">
      <c r="A11">
        <v>7.7</v>
      </c>
      <c r="B11">
        <v>1</v>
      </c>
    </row>
    <row r="12" spans="1:2" x14ac:dyDescent="0.2">
      <c r="A12">
        <v>7.7</v>
      </c>
      <c r="B12">
        <v>1.5</v>
      </c>
    </row>
    <row r="13" spans="1:2" x14ac:dyDescent="0.2">
      <c r="A13">
        <v>9.9</v>
      </c>
      <c r="B13">
        <v>0.5</v>
      </c>
    </row>
    <row r="14" spans="1:2" x14ac:dyDescent="0.2">
      <c r="A14">
        <v>9.9</v>
      </c>
      <c r="B14">
        <v>1</v>
      </c>
    </row>
    <row r="15" spans="1:2" x14ac:dyDescent="0.2">
      <c r="A15">
        <v>9.9</v>
      </c>
      <c r="B15">
        <v>1.5</v>
      </c>
    </row>
    <row r="16" spans="1:2" x14ac:dyDescent="0.2">
      <c r="A16">
        <v>4.7</v>
      </c>
      <c r="B16">
        <v>1</v>
      </c>
    </row>
    <row r="17" spans="1:2" x14ac:dyDescent="0.2">
      <c r="A17">
        <v>9.9</v>
      </c>
      <c r="B17">
        <v>1</v>
      </c>
    </row>
    <row r="18" spans="1:2" x14ac:dyDescent="0.2">
      <c r="A18">
        <v>6</v>
      </c>
      <c r="B18">
        <v>0.5</v>
      </c>
    </row>
    <row r="19" spans="1:2" x14ac:dyDescent="0.2">
      <c r="A19">
        <v>7.7</v>
      </c>
      <c r="B19">
        <v>0.5</v>
      </c>
    </row>
    <row r="20" spans="1:2" x14ac:dyDescent="0.2">
      <c r="A20">
        <v>6</v>
      </c>
      <c r="B20">
        <v>1.5</v>
      </c>
    </row>
    <row r="21" spans="1:2" x14ac:dyDescent="0.2">
      <c r="A21">
        <v>7.7</v>
      </c>
      <c r="B21">
        <v>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2.75" x14ac:dyDescent="0.2"/>
  <sheetData>
    <row r="1" spans="1:6" x14ac:dyDescent="0.2">
      <c r="A1">
        <v>6.1</v>
      </c>
      <c r="B1">
        <v>0.5</v>
      </c>
      <c r="C1">
        <v>5.5</v>
      </c>
      <c r="D1">
        <v>2</v>
      </c>
      <c r="E1">
        <v>4.7</v>
      </c>
      <c r="F1">
        <v>3.5</v>
      </c>
    </row>
    <row r="2" spans="1:6" x14ac:dyDescent="0.2">
      <c r="A2">
        <v>6.1</v>
      </c>
      <c r="B2">
        <v>1</v>
      </c>
      <c r="C2">
        <v>5.5</v>
      </c>
      <c r="D2">
        <v>2.5</v>
      </c>
      <c r="E2">
        <v>4.7</v>
      </c>
      <c r="F2">
        <v>4</v>
      </c>
    </row>
    <row r="3" spans="1:6" x14ac:dyDescent="0.2">
      <c r="A3">
        <v>6.1</v>
      </c>
      <c r="B3">
        <v>1.5</v>
      </c>
      <c r="C3">
        <v>5.5</v>
      </c>
      <c r="D3">
        <v>3</v>
      </c>
      <c r="E3">
        <v>4.7</v>
      </c>
      <c r="F3">
        <v>4.5</v>
      </c>
    </row>
    <row r="4" spans="1:6" x14ac:dyDescent="0.2">
      <c r="A4">
        <v>6.6</v>
      </c>
      <c r="B4">
        <v>0.5</v>
      </c>
      <c r="C4">
        <v>7.1</v>
      </c>
      <c r="D4">
        <v>2</v>
      </c>
      <c r="E4">
        <v>5.2</v>
      </c>
      <c r="F4">
        <v>3.5</v>
      </c>
    </row>
    <row r="5" spans="1:6" x14ac:dyDescent="0.2">
      <c r="A5">
        <v>6.6</v>
      </c>
      <c r="B5">
        <v>1</v>
      </c>
      <c r="C5">
        <v>7.1</v>
      </c>
      <c r="D5">
        <v>2.5</v>
      </c>
      <c r="E5">
        <v>5.2</v>
      </c>
      <c r="F5">
        <v>4</v>
      </c>
    </row>
    <row r="6" spans="1:6" x14ac:dyDescent="0.2">
      <c r="A6">
        <v>6.6</v>
      </c>
      <c r="B6">
        <v>1.5</v>
      </c>
      <c r="C6">
        <v>7.1</v>
      </c>
      <c r="D6">
        <v>3</v>
      </c>
      <c r="E6">
        <v>5.2</v>
      </c>
      <c r="F6">
        <v>4.5</v>
      </c>
    </row>
    <row r="7" spans="1:6" x14ac:dyDescent="0.2">
      <c r="A7">
        <v>7.3</v>
      </c>
      <c r="B7">
        <v>0.5</v>
      </c>
      <c r="C7">
        <v>7.6</v>
      </c>
      <c r="D7">
        <v>2</v>
      </c>
      <c r="E7">
        <v>5.45</v>
      </c>
      <c r="F7">
        <v>3.5</v>
      </c>
    </row>
    <row r="8" spans="1:6" x14ac:dyDescent="0.2">
      <c r="A8">
        <v>7.3</v>
      </c>
      <c r="B8">
        <v>1</v>
      </c>
      <c r="C8">
        <v>7.6</v>
      </c>
      <c r="D8">
        <v>2.5</v>
      </c>
      <c r="E8">
        <v>5.45</v>
      </c>
      <c r="F8">
        <v>4</v>
      </c>
    </row>
    <row r="9" spans="1:6" x14ac:dyDescent="0.2">
      <c r="A9">
        <v>7.3</v>
      </c>
      <c r="B9">
        <v>1.5</v>
      </c>
      <c r="C9">
        <v>7.6</v>
      </c>
      <c r="D9">
        <v>3</v>
      </c>
      <c r="E9">
        <v>5.45</v>
      </c>
      <c r="F9">
        <v>4.5</v>
      </c>
    </row>
    <row r="10" spans="1:6" x14ac:dyDescent="0.2">
      <c r="A10">
        <v>7.9</v>
      </c>
      <c r="B10">
        <v>0.5</v>
      </c>
      <c r="C10">
        <v>8.6499999999999986</v>
      </c>
      <c r="D10">
        <v>2</v>
      </c>
      <c r="E10">
        <v>6.1</v>
      </c>
      <c r="F10">
        <v>3.5</v>
      </c>
    </row>
    <row r="11" spans="1:6" x14ac:dyDescent="0.2">
      <c r="A11">
        <v>7.9</v>
      </c>
      <c r="B11">
        <v>1</v>
      </c>
      <c r="C11">
        <v>8.6499999999999986</v>
      </c>
      <c r="D11">
        <v>2.5</v>
      </c>
      <c r="E11">
        <v>6.1</v>
      </c>
      <c r="F11">
        <v>4</v>
      </c>
    </row>
    <row r="12" spans="1:6" x14ac:dyDescent="0.2">
      <c r="A12">
        <v>7.9</v>
      </c>
      <c r="B12">
        <v>1.5</v>
      </c>
      <c r="C12">
        <v>8.6499999999999986</v>
      </c>
      <c r="D12">
        <v>3</v>
      </c>
      <c r="E12">
        <v>6.1</v>
      </c>
      <c r="F12">
        <v>4.5</v>
      </c>
    </row>
    <row r="13" spans="1:6" x14ac:dyDescent="0.2">
      <c r="A13">
        <v>9</v>
      </c>
      <c r="B13">
        <v>0.5</v>
      </c>
      <c r="C13">
        <v>9.9</v>
      </c>
      <c r="D13">
        <v>2</v>
      </c>
      <c r="E13">
        <v>8.4</v>
      </c>
      <c r="F13">
        <v>3.5</v>
      </c>
    </row>
    <row r="14" spans="1:6" x14ac:dyDescent="0.2">
      <c r="A14">
        <v>9</v>
      </c>
      <c r="B14">
        <v>1</v>
      </c>
      <c r="C14">
        <v>9.9</v>
      </c>
      <c r="D14">
        <v>2.5</v>
      </c>
      <c r="E14">
        <v>8.4</v>
      </c>
      <c r="F14">
        <v>4</v>
      </c>
    </row>
    <row r="15" spans="1:6" x14ac:dyDescent="0.2">
      <c r="A15">
        <v>9</v>
      </c>
      <c r="B15">
        <v>1.5</v>
      </c>
      <c r="C15">
        <v>9.9</v>
      </c>
      <c r="D15">
        <v>3</v>
      </c>
      <c r="E15">
        <v>8.4</v>
      </c>
      <c r="F15">
        <v>4.5</v>
      </c>
    </row>
    <row r="16" spans="1:6" x14ac:dyDescent="0.2">
      <c r="A16">
        <v>6.1</v>
      </c>
      <c r="B16">
        <v>1</v>
      </c>
      <c r="C16">
        <v>5.5</v>
      </c>
      <c r="D16">
        <v>2.5</v>
      </c>
      <c r="E16">
        <v>4.7</v>
      </c>
      <c r="F16">
        <v>4</v>
      </c>
    </row>
    <row r="17" spans="1:6" x14ac:dyDescent="0.2">
      <c r="A17">
        <v>9</v>
      </c>
      <c r="B17">
        <v>1</v>
      </c>
      <c r="C17">
        <v>9.9</v>
      </c>
      <c r="D17">
        <v>2.5</v>
      </c>
      <c r="E17">
        <v>8.4</v>
      </c>
      <c r="F17">
        <v>4</v>
      </c>
    </row>
    <row r="18" spans="1:6" x14ac:dyDescent="0.2">
      <c r="A18">
        <v>6.6</v>
      </c>
      <c r="B18">
        <v>0.5</v>
      </c>
      <c r="C18">
        <v>7.1</v>
      </c>
      <c r="D18">
        <v>2</v>
      </c>
      <c r="E18">
        <v>5.2</v>
      </c>
      <c r="F18">
        <v>3.5</v>
      </c>
    </row>
    <row r="19" spans="1:6" x14ac:dyDescent="0.2">
      <c r="A19">
        <v>7.9</v>
      </c>
      <c r="B19">
        <v>0.5</v>
      </c>
      <c r="C19">
        <v>8.6499999999999986</v>
      </c>
      <c r="D19">
        <v>2</v>
      </c>
      <c r="E19">
        <v>6.1</v>
      </c>
      <c r="F19">
        <v>3.5</v>
      </c>
    </row>
    <row r="20" spans="1:6" x14ac:dyDescent="0.2">
      <c r="A20">
        <v>6.6</v>
      </c>
      <c r="B20">
        <v>1.5</v>
      </c>
      <c r="C20">
        <v>7.1</v>
      </c>
      <c r="D20">
        <v>3</v>
      </c>
      <c r="E20">
        <v>5.2</v>
      </c>
      <c r="F20">
        <v>4.5</v>
      </c>
    </row>
    <row r="21" spans="1:6" x14ac:dyDescent="0.2">
      <c r="A21">
        <v>7.9</v>
      </c>
      <c r="B21">
        <v>1.5</v>
      </c>
      <c r="C21">
        <v>8.6499999999999986</v>
      </c>
      <c r="D21">
        <v>3</v>
      </c>
      <c r="E21">
        <v>6.1</v>
      </c>
      <c r="F21">
        <v>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2.75" x14ac:dyDescent="0.2"/>
  <sheetData>
    <row r="1" spans="1:6" x14ac:dyDescent="0.2">
      <c r="A1">
        <v>6.1</v>
      </c>
      <c r="B1">
        <v>0.5</v>
      </c>
      <c r="C1">
        <v>5.5</v>
      </c>
      <c r="D1">
        <v>2</v>
      </c>
      <c r="E1">
        <v>4.7</v>
      </c>
      <c r="F1">
        <v>3.5</v>
      </c>
    </row>
    <row r="2" spans="1:6" x14ac:dyDescent="0.2">
      <c r="A2">
        <v>6.1</v>
      </c>
      <c r="B2">
        <v>1</v>
      </c>
      <c r="C2">
        <v>5.5</v>
      </c>
      <c r="D2">
        <v>2.5</v>
      </c>
      <c r="E2">
        <v>4.7</v>
      </c>
      <c r="F2">
        <v>4</v>
      </c>
    </row>
    <row r="3" spans="1:6" x14ac:dyDescent="0.2">
      <c r="A3">
        <v>6.1</v>
      </c>
      <c r="B3">
        <v>1.5</v>
      </c>
      <c r="C3">
        <v>5.5</v>
      </c>
      <c r="D3">
        <v>3</v>
      </c>
      <c r="E3">
        <v>4.7</v>
      </c>
      <c r="F3">
        <v>4.5</v>
      </c>
    </row>
    <row r="4" spans="1:6" x14ac:dyDescent="0.2">
      <c r="A4">
        <v>6.6</v>
      </c>
      <c r="B4">
        <v>0.5</v>
      </c>
      <c r="C4">
        <v>7.1</v>
      </c>
      <c r="D4">
        <v>2</v>
      </c>
      <c r="E4">
        <v>5.2</v>
      </c>
      <c r="F4">
        <v>3.5</v>
      </c>
    </row>
    <row r="5" spans="1:6" x14ac:dyDescent="0.2">
      <c r="A5">
        <v>6.6</v>
      </c>
      <c r="B5">
        <v>1</v>
      </c>
      <c r="C5">
        <v>7.1</v>
      </c>
      <c r="D5">
        <v>2.5</v>
      </c>
      <c r="E5">
        <v>5.2</v>
      </c>
      <c r="F5">
        <v>4</v>
      </c>
    </row>
    <row r="6" spans="1:6" x14ac:dyDescent="0.2">
      <c r="A6">
        <v>6.6</v>
      </c>
      <c r="B6">
        <v>1.5</v>
      </c>
      <c r="C6">
        <v>7.1</v>
      </c>
      <c r="D6">
        <v>3</v>
      </c>
      <c r="E6">
        <v>5.2</v>
      </c>
      <c r="F6">
        <v>4.5</v>
      </c>
    </row>
    <row r="7" spans="1:6" x14ac:dyDescent="0.2">
      <c r="A7">
        <v>7.3</v>
      </c>
      <c r="B7">
        <v>0.5</v>
      </c>
      <c r="C7">
        <v>7.6</v>
      </c>
      <c r="D7">
        <v>2</v>
      </c>
      <c r="E7">
        <v>5.45</v>
      </c>
      <c r="F7">
        <v>3.5</v>
      </c>
    </row>
    <row r="8" spans="1:6" x14ac:dyDescent="0.2">
      <c r="A8">
        <v>7.3</v>
      </c>
      <c r="B8">
        <v>1</v>
      </c>
      <c r="C8">
        <v>7.6</v>
      </c>
      <c r="D8">
        <v>2.5</v>
      </c>
      <c r="E8">
        <v>5.45</v>
      </c>
      <c r="F8">
        <v>4</v>
      </c>
    </row>
    <row r="9" spans="1:6" x14ac:dyDescent="0.2">
      <c r="A9">
        <v>7.3</v>
      </c>
      <c r="B9">
        <v>1.5</v>
      </c>
      <c r="C9">
        <v>7.6</v>
      </c>
      <c r="D9">
        <v>3</v>
      </c>
      <c r="E9">
        <v>5.45</v>
      </c>
      <c r="F9">
        <v>4.5</v>
      </c>
    </row>
    <row r="10" spans="1:6" x14ac:dyDescent="0.2">
      <c r="A10">
        <v>7.9</v>
      </c>
      <c r="B10">
        <v>0.5</v>
      </c>
      <c r="C10">
        <v>8.6499999999999986</v>
      </c>
      <c r="D10">
        <v>2</v>
      </c>
      <c r="E10">
        <v>6.1</v>
      </c>
      <c r="F10">
        <v>3.5</v>
      </c>
    </row>
    <row r="11" spans="1:6" x14ac:dyDescent="0.2">
      <c r="A11">
        <v>7.9</v>
      </c>
      <c r="B11">
        <v>1</v>
      </c>
      <c r="C11">
        <v>8.6499999999999986</v>
      </c>
      <c r="D11">
        <v>2.5</v>
      </c>
      <c r="E11">
        <v>6.1</v>
      </c>
      <c r="F11">
        <v>4</v>
      </c>
    </row>
    <row r="12" spans="1:6" x14ac:dyDescent="0.2">
      <c r="A12">
        <v>7.9</v>
      </c>
      <c r="B12">
        <v>1.5</v>
      </c>
      <c r="C12">
        <v>8.6499999999999986</v>
      </c>
      <c r="D12">
        <v>3</v>
      </c>
      <c r="E12">
        <v>6.1</v>
      </c>
      <c r="F12">
        <v>4.5</v>
      </c>
    </row>
    <row r="13" spans="1:6" x14ac:dyDescent="0.2">
      <c r="A13">
        <v>9</v>
      </c>
      <c r="B13">
        <v>0.5</v>
      </c>
      <c r="C13">
        <v>9.9</v>
      </c>
      <c r="D13">
        <v>2</v>
      </c>
      <c r="E13">
        <v>8.4</v>
      </c>
      <c r="F13">
        <v>3.5</v>
      </c>
    </row>
    <row r="14" spans="1:6" x14ac:dyDescent="0.2">
      <c r="A14">
        <v>9</v>
      </c>
      <c r="B14">
        <v>1</v>
      </c>
      <c r="C14">
        <v>9.9</v>
      </c>
      <c r="D14">
        <v>2.5</v>
      </c>
      <c r="E14">
        <v>8.4</v>
      </c>
      <c r="F14">
        <v>4</v>
      </c>
    </row>
    <row r="15" spans="1:6" x14ac:dyDescent="0.2">
      <c r="A15">
        <v>9</v>
      </c>
      <c r="B15">
        <v>1.5</v>
      </c>
      <c r="C15">
        <v>9.9</v>
      </c>
      <c r="D15">
        <v>3</v>
      </c>
      <c r="E15">
        <v>8.4</v>
      </c>
      <c r="F15">
        <v>4.5</v>
      </c>
    </row>
    <row r="16" spans="1:6" x14ac:dyDescent="0.2">
      <c r="A16">
        <v>6.1</v>
      </c>
      <c r="B16">
        <v>1</v>
      </c>
      <c r="C16">
        <v>5.5</v>
      </c>
      <c r="D16">
        <v>2.5</v>
      </c>
      <c r="E16">
        <v>4.7</v>
      </c>
      <c r="F16">
        <v>4</v>
      </c>
    </row>
    <row r="17" spans="1:6" x14ac:dyDescent="0.2">
      <c r="A17">
        <v>9</v>
      </c>
      <c r="B17">
        <v>1</v>
      </c>
      <c r="C17">
        <v>9.9</v>
      </c>
      <c r="D17">
        <v>2.5</v>
      </c>
      <c r="E17">
        <v>8.4</v>
      </c>
      <c r="F17">
        <v>4</v>
      </c>
    </row>
    <row r="18" spans="1:6" x14ac:dyDescent="0.2">
      <c r="A18">
        <v>6.6</v>
      </c>
      <c r="B18">
        <v>0.5</v>
      </c>
      <c r="C18">
        <v>7.1</v>
      </c>
      <c r="D18">
        <v>2</v>
      </c>
      <c r="E18">
        <v>5.2</v>
      </c>
      <c r="F18">
        <v>3.5</v>
      </c>
    </row>
    <row r="19" spans="1:6" x14ac:dyDescent="0.2">
      <c r="A19">
        <v>7.9</v>
      </c>
      <c r="B19">
        <v>0.5</v>
      </c>
      <c r="C19">
        <v>8.6499999999999986</v>
      </c>
      <c r="D19">
        <v>2</v>
      </c>
      <c r="E19">
        <v>6.1</v>
      </c>
      <c r="F19">
        <v>3.5</v>
      </c>
    </row>
    <row r="20" spans="1:6" x14ac:dyDescent="0.2">
      <c r="A20">
        <v>6.6</v>
      </c>
      <c r="B20">
        <v>1.5</v>
      </c>
      <c r="C20">
        <v>7.1</v>
      </c>
      <c r="D20">
        <v>3</v>
      </c>
      <c r="E20">
        <v>5.2</v>
      </c>
      <c r="F20">
        <v>4.5</v>
      </c>
    </row>
    <row r="21" spans="1:6" x14ac:dyDescent="0.2">
      <c r="A21">
        <v>7.9</v>
      </c>
      <c r="B21">
        <v>1.5</v>
      </c>
      <c r="C21">
        <v>8.6499999999999986</v>
      </c>
      <c r="D21">
        <v>3</v>
      </c>
      <c r="E21">
        <v>6.1</v>
      </c>
      <c r="F21">
        <v>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32"/>
  <sheetViews>
    <sheetView workbookViewId="0"/>
  </sheetViews>
  <sheetFormatPr defaultRowHeight="12.75" x14ac:dyDescent="0.2"/>
  <sheetData>
    <row r="1" spans="1:24" x14ac:dyDescent="0.2">
      <c r="A1" t="s">
        <v>212</v>
      </c>
    </row>
    <row r="3" spans="1:24" x14ac:dyDescent="0.2">
      <c r="A3" t="s">
        <v>213</v>
      </c>
    </row>
    <row r="4" spans="1:24" x14ac:dyDescent="0.2">
      <c r="A4">
        <v>2</v>
      </c>
      <c r="B4">
        <v>1</v>
      </c>
      <c r="C4">
        <v>0</v>
      </c>
      <c r="D4">
        <v>0</v>
      </c>
      <c r="E4">
        <v>0</v>
      </c>
      <c r="F4">
        <v>0</v>
      </c>
      <c r="G4">
        <v>5</v>
      </c>
      <c r="H4">
        <v>2.2000000000000002</v>
      </c>
      <c r="I4">
        <v>1.2</v>
      </c>
      <c r="J4">
        <v>2.6</v>
      </c>
      <c r="K4">
        <v>1.5</v>
      </c>
      <c r="L4">
        <v>2.2999999999999998</v>
      </c>
      <c r="M4">
        <v>2.5</v>
      </c>
      <c r="N4">
        <v>3.7</v>
      </c>
      <c r="O4">
        <v>3.7</v>
      </c>
      <c r="P4">
        <v>1.2</v>
      </c>
      <c r="Q4">
        <v>2.4</v>
      </c>
      <c r="R4">
        <v>2.2999999999999998</v>
      </c>
      <c r="S4">
        <v>2</v>
      </c>
      <c r="T4">
        <v>4.7</v>
      </c>
      <c r="U4">
        <v>4</v>
      </c>
      <c r="V4">
        <v>5.5</v>
      </c>
      <c r="W4">
        <v>37.1</v>
      </c>
      <c r="X4">
        <v>0</v>
      </c>
    </row>
    <row r="5" spans="1:24" x14ac:dyDescent="0.2">
      <c r="A5">
        <v>2</v>
      </c>
      <c r="B5">
        <v>1</v>
      </c>
      <c r="C5">
        <v>0</v>
      </c>
      <c r="D5">
        <v>0</v>
      </c>
      <c r="E5">
        <v>0</v>
      </c>
      <c r="F5">
        <v>0</v>
      </c>
      <c r="G5">
        <v>6.7</v>
      </c>
      <c r="H5">
        <v>3.3</v>
      </c>
      <c r="I5">
        <v>4.0999999999999996</v>
      </c>
      <c r="J5">
        <v>4.5</v>
      </c>
      <c r="K5">
        <v>3.2</v>
      </c>
      <c r="L5">
        <v>4.8</v>
      </c>
      <c r="M5">
        <v>4.5749999999999993</v>
      </c>
      <c r="N5">
        <v>5.8</v>
      </c>
      <c r="O5">
        <v>5.4</v>
      </c>
      <c r="P5">
        <v>4.2</v>
      </c>
      <c r="Q5">
        <v>3.7</v>
      </c>
      <c r="R5">
        <v>3.5750000000000002</v>
      </c>
      <c r="S5">
        <v>3.3</v>
      </c>
      <c r="T5">
        <v>6</v>
      </c>
      <c r="U5">
        <v>6.1</v>
      </c>
      <c r="V5">
        <v>7.1</v>
      </c>
      <c r="W5">
        <v>51.1</v>
      </c>
      <c r="X5">
        <v>0</v>
      </c>
    </row>
    <row r="6" spans="1:24" x14ac:dyDescent="0.2">
      <c r="A6">
        <v>3</v>
      </c>
      <c r="B6">
        <v>1</v>
      </c>
      <c r="C6">
        <v>0</v>
      </c>
      <c r="D6">
        <v>0</v>
      </c>
      <c r="E6">
        <v>0</v>
      </c>
      <c r="F6">
        <v>0</v>
      </c>
      <c r="G6">
        <v>6.7</v>
      </c>
      <c r="H6">
        <v>3.3</v>
      </c>
      <c r="I6">
        <v>4.0999999999999996</v>
      </c>
      <c r="J6">
        <v>4.5</v>
      </c>
      <c r="K6">
        <v>3.2</v>
      </c>
      <c r="L6">
        <v>4.8</v>
      </c>
      <c r="M6">
        <v>4.5749999999999993</v>
      </c>
      <c r="N6">
        <v>5.8</v>
      </c>
      <c r="O6">
        <v>5.4</v>
      </c>
      <c r="P6">
        <v>4.2</v>
      </c>
      <c r="Q6">
        <v>3.7</v>
      </c>
      <c r="R6">
        <v>3.5750000000000002</v>
      </c>
      <c r="S6">
        <v>3.3</v>
      </c>
      <c r="T6">
        <v>6</v>
      </c>
      <c r="U6">
        <v>6.1</v>
      </c>
      <c r="V6">
        <v>7.1</v>
      </c>
      <c r="W6">
        <v>51.1</v>
      </c>
      <c r="X6">
        <v>0</v>
      </c>
    </row>
    <row r="7" spans="1:24" x14ac:dyDescent="0.2">
      <c r="A7">
        <v>3</v>
      </c>
      <c r="B7">
        <v>2</v>
      </c>
      <c r="C7">
        <v>0.5</v>
      </c>
      <c r="D7">
        <v>1</v>
      </c>
      <c r="E7">
        <v>1</v>
      </c>
      <c r="F7">
        <v>0</v>
      </c>
      <c r="G7">
        <v>8.0500000000000007</v>
      </c>
      <c r="H7">
        <v>3.7</v>
      </c>
      <c r="I7">
        <v>5.3</v>
      </c>
      <c r="J7">
        <v>5.4</v>
      </c>
      <c r="K7">
        <v>4</v>
      </c>
      <c r="L7">
        <v>5.7</v>
      </c>
      <c r="M7">
        <v>5</v>
      </c>
      <c r="N7">
        <v>7.15</v>
      </c>
      <c r="O7">
        <v>6.1</v>
      </c>
      <c r="P7">
        <v>5.2</v>
      </c>
      <c r="Q7">
        <v>4.3</v>
      </c>
      <c r="R7">
        <v>4.25</v>
      </c>
      <c r="S7">
        <v>3.9</v>
      </c>
      <c r="T7">
        <v>7.05</v>
      </c>
      <c r="U7">
        <v>7</v>
      </c>
      <c r="V7">
        <v>7.6</v>
      </c>
      <c r="W7">
        <v>58.6</v>
      </c>
      <c r="X7">
        <v>0</v>
      </c>
    </row>
    <row r="8" spans="1:24" x14ac:dyDescent="0.2">
      <c r="A8">
        <v>1</v>
      </c>
      <c r="B8">
        <v>2</v>
      </c>
      <c r="C8">
        <v>0.5</v>
      </c>
      <c r="D8">
        <v>1</v>
      </c>
      <c r="E8">
        <v>1</v>
      </c>
      <c r="F8">
        <v>0</v>
      </c>
      <c r="G8">
        <v>8.0500000000000007</v>
      </c>
      <c r="H8">
        <v>3.7</v>
      </c>
      <c r="I8">
        <v>5.3</v>
      </c>
      <c r="J8">
        <v>5.4</v>
      </c>
      <c r="K8">
        <v>4</v>
      </c>
      <c r="L8">
        <v>5.7</v>
      </c>
      <c r="M8">
        <v>5</v>
      </c>
      <c r="N8">
        <v>7.15</v>
      </c>
      <c r="O8">
        <v>6.1</v>
      </c>
      <c r="P8">
        <v>5.2</v>
      </c>
      <c r="Q8">
        <v>4.3</v>
      </c>
      <c r="R8">
        <v>4.25</v>
      </c>
      <c r="S8">
        <v>3.9</v>
      </c>
      <c r="T8">
        <v>7.05</v>
      </c>
      <c r="U8">
        <v>7</v>
      </c>
      <c r="V8">
        <v>7.6</v>
      </c>
      <c r="W8">
        <v>58.6</v>
      </c>
      <c r="X8">
        <v>0</v>
      </c>
    </row>
    <row r="9" spans="1:24" x14ac:dyDescent="0.2">
      <c r="A9">
        <v>3</v>
      </c>
      <c r="B9">
        <v>2</v>
      </c>
      <c r="C9">
        <v>0.5</v>
      </c>
      <c r="D9">
        <v>1</v>
      </c>
      <c r="E9">
        <v>1</v>
      </c>
      <c r="F9">
        <v>0</v>
      </c>
      <c r="G9">
        <v>8.0500000000000007</v>
      </c>
      <c r="H9">
        <v>3.7</v>
      </c>
      <c r="I9">
        <v>5.3</v>
      </c>
      <c r="J9">
        <v>5.4</v>
      </c>
      <c r="K9">
        <v>4</v>
      </c>
      <c r="L9">
        <v>5.7</v>
      </c>
      <c r="M9">
        <v>5</v>
      </c>
      <c r="N9">
        <v>7.15</v>
      </c>
      <c r="O9">
        <v>6.1</v>
      </c>
      <c r="P9">
        <v>5.2</v>
      </c>
      <c r="Q9">
        <v>4.3</v>
      </c>
      <c r="R9">
        <v>4.25</v>
      </c>
      <c r="S9">
        <v>3.9</v>
      </c>
      <c r="T9">
        <v>7.05</v>
      </c>
      <c r="U9">
        <v>7</v>
      </c>
      <c r="V9">
        <v>7.6</v>
      </c>
      <c r="W9">
        <v>58.6</v>
      </c>
      <c r="X9">
        <v>0</v>
      </c>
    </row>
    <row r="10" spans="1:24" x14ac:dyDescent="0.2">
      <c r="A10">
        <v>3</v>
      </c>
      <c r="B10">
        <v>3</v>
      </c>
      <c r="C10">
        <v>1</v>
      </c>
      <c r="D10">
        <v>1</v>
      </c>
      <c r="E10">
        <v>1</v>
      </c>
      <c r="F10">
        <v>1</v>
      </c>
      <c r="G10">
        <v>9.1</v>
      </c>
      <c r="H10">
        <v>4.0999999999999996</v>
      </c>
      <c r="I10">
        <v>6.4250000000000007</v>
      </c>
      <c r="J10">
        <v>6.2</v>
      </c>
      <c r="K10">
        <v>4.9250000000000007</v>
      </c>
      <c r="L10">
        <v>6.9</v>
      </c>
      <c r="M10">
        <v>6</v>
      </c>
      <c r="N10">
        <v>8.3250000000000011</v>
      </c>
      <c r="O10">
        <v>6.6</v>
      </c>
      <c r="P10">
        <v>6.2249999999999996</v>
      </c>
      <c r="Q10">
        <v>4.7</v>
      </c>
      <c r="R10">
        <v>5.3250000000000002</v>
      </c>
      <c r="S10">
        <v>4.3250000000000002</v>
      </c>
      <c r="T10">
        <v>7.9</v>
      </c>
      <c r="U10">
        <v>7.6499999999999995</v>
      </c>
      <c r="V10">
        <v>8.1999999999999993</v>
      </c>
      <c r="W10">
        <v>65.349999999999994</v>
      </c>
      <c r="X10">
        <v>1</v>
      </c>
    </row>
    <row r="11" spans="1:24" x14ac:dyDescent="0.2">
      <c r="A11">
        <v>2</v>
      </c>
      <c r="B11">
        <v>3</v>
      </c>
      <c r="C11">
        <v>1</v>
      </c>
      <c r="D11">
        <v>1</v>
      </c>
      <c r="E11">
        <v>1</v>
      </c>
      <c r="F11">
        <v>1</v>
      </c>
      <c r="G11">
        <v>9.1</v>
      </c>
      <c r="H11">
        <v>4.0999999999999996</v>
      </c>
      <c r="I11">
        <v>6.4250000000000007</v>
      </c>
      <c r="J11">
        <v>6.2</v>
      </c>
      <c r="K11">
        <v>4.9250000000000007</v>
      </c>
      <c r="L11">
        <v>6.9</v>
      </c>
      <c r="M11">
        <v>6</v>
      </c>
      <c r="N11">
        <v>8.3250000000000011</v>
      </c>
      <c r="O11">
        <v>6.6</v>
      </c>
      <c r="P11">
        <v>6.2249999999999996</v>
      </c>
      <c r="Q11">
        <v>4.7</v>
      </c>
      <c r="R11">
        <v>5.3250000000000002</v>
      </c>
      <c r="S11">
        <v>4.3250000000000002</v>
      </c>
      <c r="T11">
        <v>7.9</v>
      </c>
      <c r="U11">
        <v>7.6499999999999995</v>
      </c>
      <c r="V11">
        <v>8.1999999999999993</v>
      </c>
      <c r="W11">
        <v>65.349999999999994</v>
      </c>
      <c r="X11">
        <v>1</v>
      </c>
    </row>
    <row r="12" spans="1:24" x14ac:dyDescent="0.2">
      <c r="A12">
        <v>2</v>
      </c>
      <c r="B12">
        <v>3</v>
      </c>
      <c r="C12">
        <v>1</v>
      </c>
      <c r="D12">
        <v>1</v>
      </c>
      <c r="E12">
        <v>1</v>
      </c>
      <c r="F12">
        <v>1</v>
      </c>
      <c r="G12">
        <v>10</v>
      </c>
      <c r="H12">
        <v>5.0999999999999996</v>
      </c>
      <c r="I12">
        <v>8.9</v>
      </c>
      <c r="J12">
        <v>8.6999999999999993</v>
      </c>
      <c r="K12">
        <v>6.9</v>
      </c>
      <c r="L12">
        <v>8.4</v>
      </c>
      <c r="M12">
        <v>7.8</v>
      </c>
      <c r="N12">
        <v>10</v>
      </c>
      <c r="O12">
        <v>8.1</v>
      </c>
      <c r="P12">
        <v>9.1999999999999993</v>
      </c>
      <c r="Q12">
        <v>6</v>
      </c>
      <c r="R12">
        <v>7.5</v>
      </c>
      <c r="S12">
        <v>5.5</v>
      </c>
      <c r="T12">
        <v>9.9</v>
      </c>
      <c r="U12">
        <v>9.9</v>
      </c>
      <c r="V12">
        <v>9.8000000000000007</v>
      </c>
      <c r="W12">
        <v>77.099999999999994</v>
      </c>
      <c r="X12">
        <v>1</v>
      </c>
    </row>
    <row r="13" spans="1:24" x14ac:dyDescent="0.2">
      <c r="A13">
        <v>2</v>
      </c>
      <c r="B13">
        <v>3</v>
      </c>
      <c r="C13">
        <v>1</v>
      </c>
      <c r="D13">
        <v>1</v>
      </c>
      <c r="E13">
        <v>1</v>
      </c>
      <c r="F13">
        <v>1</v>
      </c>
      <c r="G13">
        <v>9.1</v>
      </c>
      <c r="H13">
        <v>4.0999999999999996</v>
      </c>
      <c r="I13">
        <v>6.4250000000000007</v>
      </c>
      <c r="J13">
        <v>6.2</v>
      </c>
      <c r="K13">
        <v>4.9250000000000007</v>
      </c>
      <c r="L13">
        <v>6.9</v>
      </c>
      <c r="M13">
        <v>6</v>
      </c>
      <c r="N13">
        <v>8.3250000000000011</v>
      </c>
      <c r="O13">
        <v>6.6</v>
      </c>
      <c r="P13">
        <v>6.2249999999999996</v>
      </c>
      <c r="Q13">
        <v>4.7</v>
      </c>
      <c r="R13">
        <v>5.3250000000000002</v>
      </c>
      <c r="S13">
        <v>4.3250000000000002</v>
      </c>
      <c r="T13">
        <v>7.9</v>
      </c>
      <c r="U13">
        <v>7.6499999999999995</v>
      </c>
      <c r="V13">
        <v>8.1999999999999993</v>
      </c>
      <c r="W13">
        <v>65.349999999999994</v>
      </c>
      <c r="X13">
        <v>1</v>
      </c>
    </row>
    <row r="14" spans="1:24" x14ac:dyDescent="0.2">
      <c r="A14">
        <v>1</v>
      </c>
      <c r="B14">
        <v>3</v>
      </c>
      <c r="C14">
        <v>1</v>
      </c>
      <c r="D14">
        <v>1</v>
      </c>
      <c r="E14">
        <v>1</v>
      </c>
      <c r="F14">
        <v>1</v>
      </c>
      <c r="G14">
        <v>9.1</v>
      </c>
      <c r="H14">
        <v>4.0999999999999996</v>
      </c>
      <c r="I14">
        <v>6.4250000000000007</v>
      </c>
      <c r="J14">
        <v>6.2</v>
      </c>
      <c r="K14">
        <v>4.9250000000000007</v>
      </c>
      <c r="L14">
        <v>6.9</v>
      </c>
      <c r="M14">
        <v>6</v>
      </c>
      <c r="N14">
        <v>8.3250000000000011</v>
      </c>
      <c r="O14">
        <v>6.6</v>
      </c>
      <c r="P14">
        <v>6.2249999999999996</v>
      </c>
      <c r="Q14">
        <v>4.7</v>
      </c>
      <c r="R14">
        <v>5.3250000000000002</v>
      </c>
      <c r="S14">
        <v>4.3250000000000002</v>
      </c>
      <c r="T14">
        <v>7.9</v>
      </c>
      <c r="U14">
        <v>7.6499999999999995</v>
      </c>
      <c r="V14">
        <v>8.1999999999999993</v>
      </c>
      <c r="W14">
        <v>65.349999999999994</v>
      </c>
      <c r="X14">
        <v>1</v>
      </c>
    </row>
    <row r="15" spans="1:24" x14ac:dyDescent="0.2">
      <c r="A15">
        <v>1</v>
      </c>
      <c r="B15">
        <v>1</v>
      </c>
      <c r="C15">
        <v>0</v>
      </c>
      <c r="D15">
        <v>0</v>
      </c>
      <c r="E15">
        <v>0</v>
      </c>
      <c r="F15">
        <v>0</v>
      </c>
      <c r="G15">
        <v>6.7</v>
      </c>
      <c r="H15">
        <v>3.3</v>
      </c>
      <c r="I15">
        <v>4.0999999999999996</v>
      </c>
      <c r="J15">
        <v>4.5</v>
      </c>
      <c r="K15">
        <v>3.2</v>
      </c>
      <c r="L15">
        <v>4.8</v>
      </c>
      <c r="M15">
        <v>4.5749999999999993</v>
      </c>
      <c r="N15">
        <v>5.8</v>
      </c>
      <c r="O15">
        <v>5.4</v>
      </c>
      <c r="P15">
        <v>4.2</v>
      </c>
      <c r="Q15">
        <v>3.7</v>
      </c>
      <c r="R15">
        <v>3.5750000000000002</v>
      </c>
      <c r="S15">
        <v>3.3</v>
      </c>
      <c r="T15">
        <v>6</v>
      </c>
      <c r="U15">
        <v>6.1</v>
      </c>
      <c r="V15">
        <v>7.1</v>
      </c>
      <c r="W15">
        <v>51.1</v>
      </c>
      <c r="X15">
        <v>0</v>
      </c>
    </row>
    <row r="16" spans="1:24" x14ac:dyDescent="0.2">
      <c r="A16">
        <v>2</v>
      </c>
      <c r="B16">
        <v>1</v>
      </c>
      <c r="C16">
        <v>0</v>
      </c>
      <c r="D16">
        <v>0</v>
      </c>
      <c r="E16">
        <v>0</v>
      </c>
      <c r="F16">
        <v>0</v>
      </c>
      <c r="G16">
        <v>6.7</v>
      </c>
      <c r="H16">
        <v>3.3</v>
      </c>
      <c r="I16">
        <v>4.0999999999999996</v>
      </c>
      <c r="J16">
        <v>4.5</v>
      </c>
      <c r="K16">
        <v>3.2</v>
      </c>
      <c r="L16">
        <v>4.8</v>
      </c>
      <c r="M16">
        <v>4.5749999999999993</v>
      </c>
      <c r="N16">
        <v>5.8</v>
      </c>
      <c r="O16">
        <v>5.4</v>
      </c>
      <c r="P16">
        <v>4.2</v>
      </c>
      <c r="Q16">
        <v>3.7</v>
      </c>
      <c r="R16">
        <v>3.5750000000000002</v>
      </c>
      <c r="S16">
        <v>3.3</v>
      </c>
      <c r="T16">
        <v>6</v>
      </c>
      <c r="U16">
        <v>6.1</v>
      </c>
      <c r="V16">
        <v>7.1</v>
      </c>
      <c r="W16">
        <v>51.1</v>
      </c>
      <c r="X16">
        <v>0</v>
      </c>
    </row>
    <row r="17" spans="1:24" x14ac:dyDescent="0.2">
      <c r="A17">
        <v>1</v>
      </c>
      <c r="B17">
        <v>-5</v>
      </c>
      <c r="C17">
        <v>-3</v>
      </c>
      <c r="D17">
        <v>-3</v>
      </c>
      <c r="E17">
        <v>-3</v>
      </c>
      <c r="F17">
        <v>-3</v>
      </c>
      <c r="G17">
        <v>-0.49999999999999822</v>
      </c>
      <c r="H17">
        <v>0.90000000000000036</v>
      </c>
      <c r="I17">
        <v>-2.8750000000000036</v>
      </c>
      <c r="J17">
        <v>-0.60000000000000053</v>
      </c>
      <c r="K17">
        <v>-1.9750000000000014</v>
      </c>
      <c r="L17">
        <v>-1.5000000000000018</v>
      </c>
      <c r="M17">
        <v>0.29999999999999716</v>
      </c>
      <c r="N17">
        <v>-1.7750000000000039</v>
      </c>
      <c r="O17">
        <v>1.8000000000000025</v>
      </c>
      <c r="P17">
        <v>-1.8749999999999982</v>
      </c>
      <c r="Q17">
        <v>0.70000000000000018</v>
      </c>
      <c r="R17">
        <v>-1.6749999999999998</v>
      </c>
      <c r="S17">
        <v>0.22499999999999876</v>
      </c>
      <c r="T17">
        <v>0.29999999999999893</v>
      </c>
      <c r="U17">
        <v>1.4500000000000002</v>
      </c>
      <c r="V17">
        <v>3.8000000000000007</v>
      </c>
      <c r="W17">
        <v>8.3500000000000227</v>
      </c>
      <c r="X17">
        <v>-3</v>
      </c>
    </row>
    <row r="18" spans="1:24" x14ac:dyDescent="0.2">
      <c r="A18">
        <v>3</v>
      </c>
      <c r="B18">
        <v>-5</v>
      </c>
      <c r="C18">
        <v>-3</v>
      </c>
      <c r="D18">
        <v>-3</v>
      </c>
      <c r="E18">
        <v>-3</v>
      </c>
      <c r="F18">
        <v>-3</v>
      </c>
      <c r="G18">
        <v>-0.49999999999999822</v>
      </c>
      <c r="H18">
        <v>0.90000000000000036</v>
      </c>
      <c r="I18">
        <v>-2.8750000000000036</v>
      </c>
      <c r="J18">
        <v>-0.60000000000000053</v>
      </c>
      <c r="K18">
        <v>-1.9750000000000014</v>
      </c>
      <c r="L18">
        <v>-1.5000000000000018</v>
      </c>
      <c r="M18">
        <v>0.29999999999999716</v>
      </c>
      <c r="N18">
        <v>-1.7750000000000039</v>
      </c>
      <c r="O18">
        <v>1.8000000000000025</v>
      </c>
      <c r="P18">
        <v>-1.8749999999999982</v>
      </c>
      <c r="Q18">
        <v>0.70000000000000018</v>
      </c>
      <c r="R18">
        <v>-1.6749999999999998</v>
      </c>
      <c r="S18">
        <v>0.22499999999999876</v>
      </c>
      <c r="T18">
        <v>0.29999999999999893</v>
      </c>
      <c r="U18">
        <v>1.4500000000000002</v>
      </c>
      <c r="V18">
        <v>3.8000000000000007</v>
      </c>
      <c r="W18">
        <v>8.3500000000000227</v>
      </c>
      <c r="X18">
        <v>-3</v>
      </c>
    </row>
    <row r="19" spans="1:24" x14ac:dyDescent="0.2">
      <c r="A19">
        <v>1</v>
      </c>
      <c r="B19">
        <v>-2</v>
      </c>
      <c r="C19">
        <v>-1.5</v>
      </c>
      <c r="D19">
        <v>-1.5</v>
      </c>
      <c r="E19">
        <v>-1.5</v>
      </c>
      <c r="F19">
        <v>-1.5</v>
      </c>
      <c r="G19">
        <v>3.100000000000001</v>
      </c>
      <c r="H19">
        <v>2.1</v>
      </c>
      <c r="I19">
        <v>0.61249999999999805</v>
      </c>
      <c r="J19">
        <v>1.9499999999999997</v>
      </c>
      <c r="K19">
        <v>0.61249999999999938</v>
      </c>
      <c r="L19">
        <v>1.649999999999999</v>
      </c>
      <c r="M19">
        <v>2.4374999999999982</v>
      </c>
      <c r="N19">
        <v>2.012499999999998</v>
      </c>
      <c r="O19">
        <v>3.6000000000000014</v>
      </c>
      <c r="P19">
        <v>1.162500000000001</v>
      </c>
      <c r="Q19">
        <v>2.2000000000000002</v>
      </c>
      <c r="R19">
        <v>0.95000000000000018</v>
      </c>
      <c r="S19">
        <v>1.7624999999999993</v>
      </c>
      <c r="T19">
        <v>3.1499999999999995</v>
      </c>
      <c r="U19">
        <v>3.7749999999999999</v>
      </c>
      <c r="V19">
        <v>5.45</v>
      </c>
      <c r="W19">
        <v>29.725000000000012</v>
      </c>
      <c r="X19">
        <v>-1.5</v>
      </c>
    </row>
    <row r="20" spans="1:24" x14ac:dyDescent="0.2">
      <c r="A20">
        <v>3</v>
      </c>
      <c r="B20">
        <v>-2</v>
      </c>
      <c r="C20">
        <v>-1.5</v>
      </c>
      <c r="D20">
        <v>-1.5</v>
      </c>
      <c r="E20">
        <v>-1.5</v>
      </c>
      <c r="F20">
        <v>-1.5</v>
      </c>
      <c r="G20">
        <v>3.100000000000001</v>
      </c>
      <c r="H20">
        <v>2.1</v>
      </c>
      <c r="I20">
        <v>0.61249999999999805</v>
      </c>
      <c r="J20">
        <v>1.9499999999999997</v>
      </c>
      <c r="K20">
        <v>0.61249999999999938</v>
      </c>
      <c r="L20">
        <v>1.649999999999999</v>
      </c>
      <c r="M20">
        <v>2.4374999999999982</v>
      </c>
      <c r="N20">
        <v>2.012499999999998</v>
      </c>
      <c r="O20">
        <v>3.6000000000000014</v>
      </c>
      <c r="P20">
        <v>1.162500000000001</v>
      </c>
      <c r="Q20">
        <v>2.2000000000000002</v>
      </c>
      <c r="R20">
        <v>0.95000000000000018</v>
      </c>
      <c r="S20">
        <v>1.7624999999999993</v>
      </c>
      <c r="T20">
        <v>3.1499999999999995</v>
      </c>
      <c r="U20">
        <v>3.7749999999999999</v>
      </c>
      <c r="V20">
        <v>5.45</v>
      </c>
      <c r="W20">
        <v>29.725000000000012</v>
      </c>
      <c r="X20">
        <v>-1.5</v>
      </c>
    </row>
    <row r="21" spans="1:24" x14ac:dyDescent="0.2">
      <c r="A21">
        <v>1</v>
      </c>
      <c r="B21">
        <v>6</v>
      </c>
      <c r="C21">
        <v>2.5</v>
      </c>
      <c r="D21">
        <v>2.5</v>
      </c>
      <c r="E21">
        <v>2.5</v>
      </c>
      <c r="F21">
        <v>2.5</v>
      </c>
      <c r="G21">
        <v>12.7</v>
      </c>
      <c r="H21">
        <v>5.2999999999999989</v>
      </c>
      <c r="I21">
        <v>9.9125000000000014</v>
      </c>
      <c r="J21">
        <v>8.75</v>
      </c>
      <c r="K21">
        <v>7.5125000000000011</v>
      </c>
      <c r="L21">
        <v>10.050000000000001</v>
      </c>
      <c r="M21">
        <v>8.1375000000000011</v>
      </c>
      <c r="N21">
        <v>12.112500000000002</v>
      </c>
      <c r="O21">
        <v>8.3999999999999986</v>
      </c>
      <c r="P21">
        <v>9.2624999999999993</v>
      </c>
      <c r="Q21">
        <v>6.2</v>
      </c>
      <c r="R21">
        <v>7.95</v>
      </c>
      <c r="S21">
        <v>5.8625000000000007</v>
      </c>
      <c r="T21">
        <v>10.75</v>
      </c>
      <c r="U21">
        <v>9.9749999999999996</v>
      </c>
      <c r="V21">
        <v>9.8499999999999979</v>
      </c>
      <c r="W21">
        <v>86.72499999999998</v>
      </c>
      <c r="X21">
        <v>2.5</v>
      </c>
    </row>
    <row r="22" spans="1:24" x14ac:dyDescent="0.2">
      <c r="A22">
        <v>3</v>
      </c>
      <c r="B22">
        <v>6</v>
      </c>
      <c r="C22">
        <v>2.5</v>
      </c>
      <c r="D22">
        <v>2.5</v>
      </c>
      <c r="E22">
        <v>2.5</v>
      </c>
      <c r="F22">
        <v>2.5</v>
      </c>
      <c r="G22">
        <v>12.7</v>
      </c>
      <c r="H22">
        <v>5.2999999999999989</v>
      </c>
      <c r="I22">
        <v>9.9125000000000014</v>
      </c>
      <c r="J22">
        <v>8.75</v>
      </c>
      <c r="K22">
        <v>7.5125000000000011</v>
      </c>
      <c r="L22">
        <v>10.050000000000001</v>
      </c>
      <c r="M22">
        <v>8.1375000000000011</v>
      </c>
      <c r="N22">
        <v>12.112500000000002</v>
      </c>
      <c r="O22">
        <v>8.3999999999999986</v>
      </c>
      <c r="P22">
        <v>9.2624999999999993</v>
      </c>
      <c r="Q22">
        <v>6.2</v>
      </c>
      <c r="R22">
        <v>7.95</v>
      </c>
      <c r="S22">
        <v>5.8625000000000007</v>
      </c>
      <c r="T22">
        <v>10.75</v>
      </c>
      <c r="U22">
        <v>9.9749999999999996</v>
      </c>
      <c r="V22">
        <v>9.8499999999999979</v>
      </c>
      <c r="W22">
        <v>86.72499999999998</v>
      </c>
      <c r="X22">
        <v>2.5</v>
      </c>
    </row>
    <row r="23" spans="1:24" x14ac:dyDescent="0.2">
      <c r="A23">
        <v>1</v>
      </c>
      <c r="B23">
        <v>9</v>
      </c>
      <c r="C23">
        <v>4</v>
      </c>
      <c r="D23">
        <v>4</v>
      </c>
      <c r="E23">
        <v>4</v>
      </c>
      <c r="F23">
        <v>4</v>
      </c>
      <c r="G23">
        <v>16.299999999999997</v>
      </c>
      <c r="H23">
        <v>6.4999999999999991</v>
      </c>
      <c r="I23">
        <v>13.400000000000004</v>
      </c>
      <c r="J23">
        <v>11.3</v>
      </c>
      <c r="K23">
        <v>10.100000000000001</v>
      </c>
      <c r="L23">
        <v>13.200000000000003</v>
      </c>
      <c r="M23">
        <v>10.275000000000002</v>
      </c>
      <c r="N23">
        <v>15.900000000000006</v>
      </c>
      <c r="O23">
        <v>10.199999999999998</v>
      </c>
      <c r="P23">
        <v>12.299999999999997</v>
      </c>
      <c r="Q23">
        <v>7.7</v>
      </c>
      <c r="R23">
        <v>10.574999999999999</v>
      </c>
      <c r="S23">
        <v>7.4000000000000012</v>
      </c>
      <c r="T23">
        <v>13.600000000000001</v>
      </c>
      <c r="U23">
        <v>12.299999999999999</v>
      </c>
      <c r="V23">
        <v>11.499999999999998</v>
      </c>
      <c r="W23">
        <v>108.09999999999997</v>
      </c>
      <c r="X23">
        <v>4</v>
      </c>
    </row>
    <row r="24" spans="1:24" x14ac:dyDescent="0.2">
      <c r="A24">
        <v>3</v>
      </c>
      <c r="B24">
        <v>9</v>
      </c>
      <c r="C24">
        <v>4</v>
      </c>
      <c r="D24">
        <v>4</v>
      </c>
      <c r="E24">
        <v>4</v>
      </c>
      <c r="F24">
        <v>4</v>
      </c>
      <c r="G24">
        <v>16.299999999999997</v>
      </c>
      <c r="H24">
        <v>6.4999999999999991</v>
      </c>
      <c r="I24">
        <v>13.400000000000004</v>
      </c>
      <c r="J24">
        <v>11.3</v>
      </c>
      <c r="K24">
        <v>10.100000000000001</v>
      </c>
      <c r="L24">
        <v>13.200000000000003</v>
      </c>
      <c r="M24">
        <v>10.275000000000002</v>
      </c>
      <c r="N24">
        <v>15.900000000000006</v>
      </c>
      <c r="O24">
        <v>10.199999999999998</v>
      </c>
      <c r="P24">
        <v>12.299999999999997</v>
      </c>
      <c r="Q24">
        <v>7.7</v>
      </c>
      <c r="R24">
        <v>10.574999999999999</v>
      </c>
      <c r="S24">
        <v>7.4000000000000012</v>
      </c>
      <c r="T24">
        <v>13.600000000000001</v>
      </c>
      <c r="U24">
        <v>12.299999999999999</v>
      </c>
      <c r="V24">
        <v>11.499999999999998</v>
      </c>
      <c r="W24">
        <v>108.09999999999997</v>
      </c>
      <c r="X24">
        <v>4</v>
      </c>
    </row>
    <row r="25" spans="1:24" x14ac:dyDescent="0.2">
      <c r="A25">
        <v>1.8</v>
      </c>
      <c r="H25">
        <v>5.6</v>
      </c>
      <c r="I25">
        <v>0.4</v>
      </c>
      <c r="J25">
        <v>1.5</v>
      </c>
      <c r="M25">
        <v>8.1999999999999993</v>
      </c>
      <c r="O25">
        <v>8.4</v>
      </c>
      <c r="P25">
        <v>9.5</v>
      </c>
      <c r="Q25">
        <v>2.1</v>
      </c>
      <c r="S25">
        <v>1.6</v>
      </c>
      <c r="V25">
        <v>9.9</v>
      </c>
    </row>
    <row r="26" spans="1:24" x14ac:dyDescent="0.2">
      <c r="A26">
        <v>1.8</v>
      </c>
      <c r="H26">
        <v>5.7</v>
      </c>
      <c r="I26">
        <v>0.6</v>
      </c>
      <c r="M26">
        <v>8.1999999999999993</v>
      </c>
      <c r="Q26">
        <v>6.7</v>
      </c>
      <c r="S26">
        <v>1.6</v>
      </c>
      <c r="V26">
        <v>9.9</v>
      </c>
    </row>
    <row r="27" spans="1:24" x14ac:dyDescent="0.2">
      <c r="A27">
        <v>1.8</v>
      </c>
      <c r="H27">
        <v>5.5</v>
      </c>
      <c r="I27">
        <v>0.5</v>
      </c>
      <c r="Q27">
        <v>6.5</v>
      </c>
      <c r="V27">
        <v>4.3</v>
      </c>
    </row>
    <row r="28" spans="1:24" x14ac:dyDescent="0.2">
      <c r="A28">
        <v>1.8</v>
      </c>
      <c r="H28">
        <v>5.6</v>
      </c>
      <c r="Q28">
        <v>2</v>
      </c>
    </row>
    <row r="29" spans="1:24" x14ac:dyDescent="0.2">
      <c r="A29">
        <v>1.8</v>
      </c>
      <c r="H29">
        <v>5.7</v>
      </c>
      <c r="Q29">
        <v>2</v>
      </c>
    </row>
    <row r="30" spans="1:24" x14ac:dyDescent="0.2">
      <c r="A30">
        <v>1.8</v>
      </c>
      <c r="H30">
        <v>5.7</v>
      </c>
      <c r="Q30">
        <v>1.2</v>
      </c>
    </row>
    <row r="31" spans="1:24" x14ac:dyDescent="0.2">
      <c r="A31">
        <v>1.8</v>
      </c>
      <c r="H31">
        <v>5.7</v>
      </c>
      <c r="Q31">
        <v>1.8</v>
      </c>
    </row>
    <row r="32" spans="1:24" x14ac:dyDescent="0.2">
      <c r="A32">
        <v>1.8</v>
      </c>
      <c r="H32">
        <v>5.5</v>
      </c>
      <c r="Q32">
        <v>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11"/>
  <sheetViews>
    <sheetView zoomScale="70" zoomScaleNormal="70" workbookViewId="0">
      <selection activeCell="A9" sqref="A9"/>
    </sheetView>
  </sheetViews>
  <sheetFormatPr defaultRowHeight="12.75" x14ac:dyDescent="0.2"/>
  <cols>
    <col min="1" max="1" width="71.5703125" customWidth="1"/>
    <col min="2" max="2" width="18" customWidth="1"/>
    <col min="4" max="4" width="18.28515625" bestFit="1" customWidth="1"/>
    <col min="5" max="5" width="44.85546875" customWidth="1"/>
    <col min="15" max="15" width="2.28515625" customWidth="1"/>
    <col min="16" max="16" width="20.5703125" hidden="1" customWidth="1"/>
    <col min="17" max="17" width="7" hidden="1" customWidth="1"/>
  </cols>
  <sheetData>
    <row r="1" spans="1:17" ht="221.45" customHeight="1" x14ac:dyDescent="0.2">
      <c r="A1" s="177" t="s">
        <v>139</v>
      </c>
      <c r="B1" s="175"/>
      <c r="C1" s="175"/>
      <c r="D1" s="175"/>
      <c r="E1" s="175"/>
      <c r="F1" s="175"/>
      <c r="G1" s="175"/>
      <c r="H1" s="175"/>
      <c r="I1" s="175"/>
      <c r="J1" s="175"/>
      <c r="K1" s="175"/>
      <c r="L1" s="175"/>
      <c r="M1" s="175"/>
      <c r="N1" s="175"/>
      <c r="O1" s="175"/>
      <c r="P1" s="175"/>
      <c r="Q1" s="175"/>
    </row>
    <row r="2" spans="1:17" ht="16.5" x14ac:dyDescent="0.3">
      <c r="A2" s="67" t="s">
        <v>127</v>
      </c>
      <c r="B2" s="68" t="s">
        <v>138</v>
      </c>
      <c r="C2" s="68" t="s">
        <v>130</v>
      </c>
      <c r="D2" s="68" t="s">
        <v>151</v>
      </c>
      <c r="E2" s="68" t="s">
        <v>152</v>
      </c>
    </row>
    <row r="3" spans="1:17" ht="15.75" x14ac:dyDescent="0.25">
      <c r="A3" s="52" t="s">
        <v>124</v>
      </c>
      <c r="B3" s="58">
        <v>5</v>
      </c>
      <c r="C3" s="61" t="s">
        <v>131</v>
      </c>
      <c r="D3" s="61"/>
      <c r="E3" s="61"/>
    </row>
    <row r="4" spans="1:17" ht="15.75" x14ac:dyDescent="0.25">
      <c r="A4" s="53" t="s">
        <v>126</v>
      </c>
      <c r="B4" s="59">
        <v>5</v>
      </c>
      <c r="C4" s="62" t="s">
        <v>132</v>
      </c>
      <c r="D4" s="62"/>
      <c r="E4" s="62"/>
    </row>
    <row r="5" spans="1:17" ht="15.75" x14ac:dyDescent="0.25">
      <c r="A5" s="53" t="s">
        <v>142</v>
      </c>
      <c r="B5" s="59">
        <v>5</v>
      </c>
      <c r="C5" s="62" t="s">
        <v>133</v>
      </c>
      <c r="D5" s="62"/>
      <c r="E5" s="62"/>
    </row>
    <row r="6" spans="1:17" ht="15.75" x14ac:dyDescent="0.25">
      <c r="A6" s="53" t="s">
        <v>140</v>
      </c>
      <c r="B6" s="59">
        <v>6</v>
      </c>
      <c r="C6" s="62" t="s">
        <v>134</v>
      </c>
      <c r="D6" s="62"/>
      <c r="E6" s="62"/>
    </row>
    <row r="7" spans="1:17" ht="78.75" x14ac:dyDescent="0.25">
      <c r="A7" s="64" t="s">
        <v>143</v>
      </c>
      <c r="B7" s="65">
        <v>7</v>
      </c>
      <c r="C7" s="66" t="s">
        <v>135</v>
      </c>
      <c r="D7" s="66"/>
      <c r="E7" s="66"/>
    </row>
    <row r="8" spans="1:17" ht="15.75" x14ac:dyDescent="0.25">
      <c r="A8" s="53" t="s">
        <v>149</v>
      </c>
      <c r="B8" s="59">
        <v>29</v>
      </c>
      <c r="C8" s="62" t="s">
        <v>136</v>
      </c>
      <c r="D8" s="62"/>
      <c r="E8" s="62"/>
    </row>
    <row r="9" spans="1:17" ht="15.75" x14ac:dyDescent="0.25">
      <c r="A9" s="53" t="s">
        <v>150</v>
      </c>
      <c r="B9" s="59">
        <v>29</v>
      </c>
      <c r="C9" s="62" t="s">
        <v>137</v>
      </c>
      <c r="D9" s="62"/>
      <c r="E9" s="62"/>
    </row>
    <row r="10" spans="1:17" ht="15.75" x14ac:dyDescent="0.25">
      <c r="A10" s="54" t="s">
        <v>125</v>
      </c>
      <c r="B10" s="60">
        <v>14</v>
      </c>
      <c r="C10" s="63" t="s">
        <v>141</v>
      </c>
      <c r="D10" s="63"/>
      <c r="E10" s="63"/>
    </row>
    <row r="11" spans="1:17" ht="16.5" x14ac:dyDescent="0.3">
      <c r="A11" s="55" t="s">
        <v>58</v>
      </c>
      <c r="B11" s="69">
        <f>SUM(B3:B10)</f>
        <v>100</v>
      </c>
      <c r="D11" s="69">
        <f>SUM(D3:D10)</f>
        <v>0</v>
      </c>
    </row>
  </sheetData>
  <mergeCells count="1">
    <mergeCell ref="A1:Q1"/>
  </mergeCells>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opLeftCell="A3" workbookViewId="0">
      <selection activeCell="C22" sqref="C22"/>
    </sheetView>
  </sheetViews>
  <sheetFormatPr defaultRowHeight="12.75" x14ac:dyDescent="0.2"/>
  <cols>
    <col min="1" max="1" width="32" bestFit="1" customWidth="1"/>
    <col min="2" max="2" width="61" customWidth="1"/>
    <col min="3" max="3" width="53.5703125" customWidth="1"/>
  </cols>
  <sheetData>
    <row r="1" spans="1:2" ht="16.5" thickBot="1" x14ac:dyDescent="0.3">
      <c r="A1" s="40" t="s">
        <v>52</v>
      </c>
      <c r="B1" s="50" t="s">
        <v>160</v>
      </c>
    </row>
    <row r="2" spans="1:2" ht="13.5" thickBot="1" x14ac:dyDescent="0.25"/>
    <row r="3" spans="1:2" ht="15.75" x14ac:dyDescent="0.25">
      <c r="A3" s="41" t="s">
        <v>53</v>
      </c>
      <c r="B3" s="51"/>
    </row>
    <row r="4" spans="1:2" ht="15.75" x14ac:dyDescent="0.2">
      <c r="A4" s="38"/>
      <c r="B4" s="48" t="s">
        <v>68</v>
      </c>
    </row>
    <row r="5" spans="1:2" ht="15.75" x14ac:dyDescent="0.2">
      <c r="A5" s="38"/>
      <c r="B5" s="47" t="s">
        <v>77</v>
      </c>
    </row>
    <row r="6" spans="1:2" ht="15.75" x14ac:dyDescent="0.2">
      <c r="A6" s="38"/>
      <c r="B6" s="48" t="s">
        <v>86</v>
      </c>
    </row>
    <row r="7" spans="1:2" ht="15.75" x14ac:dyDescent="0.2">
      <c r="A7" s="38"/>
      <c r="B7" s="47" t="s">
        <v>23</v>
      </c>
    </row>
    <row r="8" spans="1:2" ht="15.75" x14ac:dyDescent="0.2">
      <c r="A8" s="38"/>
      <c r="B8" s="48" t="s">
        <v>83</v>
      </c>
    </row>
    <row r="9" spans="1:2" ht="15.75" x14ac:dyDescent="0.2">
      <c r="A9" s="38"/>
      <c r="B9" s="47" t="s">
        <v>78</v>
      </c>
    </row>
    <row r="10" spans="1:2" ht="15.75" x14ac:dyDescent="0.2">
      <c r="A10" s="38"/>
      <c r="B10" s="48" t="s">
        <v>69</v>
      </c>
    </row>
    <row r="11" spans="1:2" ht="15.75" x14ac:dyDescent="0.2">
      <c r="A11" s="38"/>
      <c r="B11" s="47" t="s">
        <v>24</v>
      </c>
    </row>
    <row r="12" spans="1:2" ht="15.75" x14ac:dyDescent="0.2">
      <c r="A12" s="38"/>
      <c r="B12" s="48" t="s">
        <v>93</v>
      </c>
    </row>
    <row r="13" spans="1:2" ht="15.75" x14ac:dyDescent="0.2">
      <c r="A13" s="38"/>
      <c r="B13" s="47" t="s">
        <v>70</v>
      </c>
    </row>
    <row r="14" spans="1:2" ht="15.75" x14ac:dyDescent="0.2">
      <c r="A14" s="38"/>
      <c r="B14" s="48" t="s">
        <v>94</v>
      </c>
    </row>
    <row r="15" spans="1:2" ht="15.75" x14ac:dyDescent="0.2">
      <c r="A15" s="38"/>
      <c r="B15" s="47" t="s">
        <v>42</v>
      </c>
    </row>
    <row r="16" spans="1:2" ht="15.75" x14ac:dyDescent="0.2">
      <c r="A16" s="38"/>
      <c r="B16" s="47" t="s">
        <v>25</v>
      </c>
    </row>
    <row r="17" spans="1:2" ht="16.5" thickBot="1" x14ac:dyDescent="0.25">
      <c r="A17" s="39"/>
      <c r="B17" s="49"/>
    </row>
    <row r="19" spans="1:2" ht="13.5" thickBot="1" x14ac:dyDescent="0.25"/>
    <row r="20" spans="1:2" ht="15.75" x14ac:dyDescent="0.25">
      <c r="A20" s="41" t="s">
        <v>54</v>
      </c>
      <c r="B20" s="51"/>
    </row>
    <row r="21" spans="1:2" ht="16.5" thickBot="1" x14ac:dyDescent="0.25">
      <c r="A21" s="38"/>
      <c r="B21" s="48" t="s">
        <v>21</v>
      </c>
    </row>
    <row r="22" spans="1:2" ht="15.75" x14ac:dyDescent="0.2">
      <c r="A22" s="38"/>
      <c r="B22" s="51" t="s">
        <v>36</v>
      </c>
    </row>
    <row r="23" spans="1:2" ht="15.75" x14ac:dyDescent="0.2">
      <c r="A23" s="38"/>
      <c r="B23" s="48"/>
    </row>
    <row r="24" spans="1:2" ht="15.75" x14ac:dyDescent="0.2">
      <c r="A24" s="38"/>
      <c r="B24" s="47"/>
    </row>
    <row r="25" spans="1:2" ht="16.5" thickBot="1" x14ac:dyDescent="0.25">
      <c r="A25" s="39"/>
      <c r="B25" s="49"/>
    </row>
    <row r="28" spans="1:2" ht="13.5" thickBot="1" x14ac:dyDescent="0.25"/>
    <row r="29" spans="1:2" ht="15.75" x14ac:dyDescent="0.25">
      <c r="A29" s="41" t="s">
        <v>66</v>
      </c>
      <c r="B29" s="51"/>
    </row>
    <row r="30" spans="1:2" ht="31.5" x14ac:dyDescent="0.2">
      <c r="A30" s="38"/>
      <c r="B30" s="48" t="s">
        <v>162</v>
      </c>
    </row>
    <row r="31" spans="1:2" ht="15.75" x14ac:dyDescent="0.2">
      <c r="A31" s="38"/>
      <c r="B31" s="47" t="s">
        <v>161</v>
      </c>
    </row>
    <row r="32" spans="1:2" ht="15.75" x14ac:dyDescent="0.2">
      <c r="A32" s="38"/>
      <c r="B32" s="48"/>
    </row>
    <row r="33" spans="1:2" ht="15.75" x14ac:dyDescent="0.2">
      <c r="A33" s="38"/>
      <c r="B33" s="47"/>
    </row>
    <row r="34" spans="1:2" ht="16.5" thickBot="1" x14ac:dyDescent="0.25">
      <c r="A34" s="39"/>
      <c r="B34" s="49"/>
    </row>
    <row r="37" spans="1:2" ht="13.5" thickBot="1" x14ac:dyDescent="0.25"/>
    <row r="38" spans="1:2" ht="16.5" thickBot="1" x14ac:dyDescent="0.25">
      <c r="A38" s="42" t="s">
        <v>106</v>
      </c>
      <c r="B38" s="43" t="s">
        <v>163</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K24" sqref="K24"/>
    </sheetView>
  </sheetViews>
  <sheetFormatPr defaultRowHeight="12.75" x14ac:dyDescent="0.2"/>
  <sheetData>
    <row r="1" spans="1:1" x14ac:dyDescent="0.2">
      <c r="A1" t="s">
        <v>123</v>
      </c>
    </row>
    <row r="2" spans="1:1" x14ac:dyDescent="0.2">
      <c r="A2" s="70" t="s">
        <v>153</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210"/>
  <sheetViews>
    <sheetView topLeftCell="B1" zoomScale="80" zoomScaleNormal="80" workbookViewId="0">
      <selection activeCell="B1" sqref="B1:C1048576"/>
    </sheetView>
  </sheetViews>
  <sheetFormatPr defaultRowHeight="12.75" x14ac:dyDescent="0.2"/>
  <cols>
    <col min="2" max="21" width="9.140625" style="22"/>
  </cols>
  <sheetData>
    <row r="1" spans="1:24" s="22" customFormat="1" x14ac:dyDescent="0.2">
      <c r="A1" s="46" t="s">
        <v>0</v>
      </c>
      <c r="B1" s="46" t="s">
        <v>1</v>
      </c>
      <c r="C1" s="46" t="s">
        <v>2</v>
      </c>
      <c r="D1" s="46" t="s">
        <v>3</v>
      </c>
      <c r="E1" s="46" t="s">
        <v>4</v>
      </c>
      <c r="F1" s="46" t="s">
        <v>5</v>
      </c>
      <c r="G1" s="46" t="s">
        <v>6</v>
      </c>
      <c r="H1" s="46" t="s">
        <v>7</v>
      </c>
      <c r="I1" s="46" t="s">
        <v>8</v>
      </c>
      <c r="J1" s="46" t="s">
        <v>9</v>
      </c>
      <c r="K1" s="46" t="s">
        <v>10</v>
      </c>
      <c r="L1" s="46" t="s">
        <v>11</v>
      </c>
      <c r="M1" s="46" t="s">
        <v>12</v>
      </c>
      <c r="N1" s="46" t="s">
        <v>13</v>
      </c>
      <c r="O1" s="46" t="s">
        <v>14</v>
      </c>
      <c r="P1" s="46" t="s">
        <v>15</v>
      </c>
      <c r="Q1" s="46" t="s">
        <v>16</v>
      </c>
      <c r="R1" s="46" t="s">
        <v>17</v>
      </c>
      <c r="S1" s="46" t="s">
        <v>18</v>
      </c>
      <c r="T1" s="46" t="s">
        <v>19</v>
      </c>
      <c r="U1" s="46" t="s">
        <v>104</v>
      </c>
      <c r="V1" s="46" t="s">
        <v>109</v>
      </c>
      <c r="W1" s="46" t="s">
        <v>110</v>
      </c>
      <c r="X1" s="46" t="s">
        <v>111</v>
      </c>
    </row>
    <row r="2" spans="1:24" x14ac:dyDescent="0.2">
      <c r="A2" s="46">
        <v>1</v>
      </c>
      <c r="B2">
        <v>2</v>
      </c>
      <c r="C2">
        <v>0</v>
      </c>
      <c r="D2">
        <v>1</v>
      </c>
      <c r="E2">
        <v>1</v>
      </c>
      <c r="F2">
        <v>1</v>
      </c>
      <c r="G2">
        <v>8.5</v>
      </c>
      <c r="H2">
        <v>3.9</v>
      </c>
      <c r="I2">
        <v>2.5</v>
      </c>
      <c r="J2">
        <v>5.9</v>
      </c>
      <c r="K2">
        <v>4.8</v>
      </c>
      <c r="L2">
        <v>4.9000000000000004</v>
      </c>
      <c r="M2">
        <v>6</v>
      </c>
      <c r="N2">
        <v>6.8</v>
      </c>
      <c r="O2">
        <v>4.7</v>
      </c>
      <c r="P2">
        <v>4.3</v>
      </c>
      <c r="Q2">
        <v>5</v>
      </c>
      <c r="R2">
        <v>5.0999999999999996</v>
      </c>
      <c r="S2">
        <v>3.7</v>
      </c>
      <c r="T2">
        <v>8.1999999999999993</v>
      </c>
      <c r="U2">
        <v>8</v>
      </c>
      <c r="V2">
        <v>8.4</v>
      </c>
      <c r="W2">
        <v>65.099999999999994</v>
      </c>
      <c r="X2">
        <v>1</v>
      </c>
    </row>
    <row r="3" spans="1:24" x14ac:dyDescent="0.2">
      <c r="A3" s="46">
        <v>2</v>
      </c>
      <c r="B3">
        <v>3</v>
      </c>
      <c r="C3">
        <v>1</v>
      </c>
      <c r="D3">
        <v>0</v>
      </c>
      <c r="E3">
        <v>0</v>
      </c>
      <c r="F3">
        <v>0</v>
      </c>
      <c r="G3">
        <v>8.1999999999999993</v>
      </c>
      <c r="H3">
        <v>2.7</v>
      </c>
      <c r="I3">
        <v>5.0999999999999996</v>
      </c>
      <c r="J3">
        <v>7.2</v>
      </c>
      <c r="K3">
        <v>3.4</v>
      </c>
      <c r="L3">
        <v>7.9</v>
      </c>
      <c r="M3">
        <v>3.1</v>
      </c>
      <c r="N3">
        <v>5.3</v>
      </c>
      <c r="O3">
        <v>5.5</v>
      </c>
      <c r="P3">
        <v>4</v>
      </c>
      <c r="Q3">
        <v>3.9</v>
      </c>
      <c r="R3">
        <v>4.3</v>
      </c>
      <c r="S3">
        <v>4.9000000000000004</v>
      </c>
      <c r="T3">
        <v>5.7</v>
      </c>
      <c r="U3">
        <v>6.5</v>
      </c>
      <c r="V3">
        <v>7.5</v>
      </c>
      <c r="W3">
        <v>67.099999999999994</v>
      </c>
      <c r="X3">
        <v>0</v>
      </c>
    </row>
    <row r="4" spans="1:24" x14ac:dyDescent="0.2">
      <c r="A4" s="46">
        <v>3</v>
      </c>
      <c r="B4">
        <v>3</v>
      </c>
      <c r="C4">
        <v>0</v>
      </c>
      <c r="D4">
        <v>1</v>
      </c>
      <c r="E4">
        <v>1</v>
      </c>
      <c r="F4">
        <v>1</v>
      </c>
      <c r="G4">
        <v>9.1999999999999993</v>
      </c>
      <c r="H4">
        <v>3.4</v>
      </c>
      <c r="I4">
        <v>5.6</v>
      </c>
      <c r="J4">
        <v>5.6</v>
      </c>
      <c r="K4">
        <v>5.4</v>
      </c>
      <c r="L4">
        <v>7.4</v>
      </c>
      <c r="M4">
        <v>5.8</v>
      </c>
      <c r="N4">
        <v>4.5</v>
      </c>
      <c r="O4">
        <v>6.2</v>
      </c>
      <c r="P4">
        <v>4.5999999999999996</v>
      </c>
      <c r="Q4">
        <v>5.4</v>
      </c>
      <c r="R4">
        <v>4</v>
      </c>
      <c r="S4">
        <v>4.5</v>
      </c>
      <c r="T4">
        <v>8.9</v>
      </c>
      <c r="U4">
        <v>8.4</v>
      </c>
      <c r="V4">
        <v>9</v>
      </c>
      <c r="W4">
        <v>72.099999999999994</v>
      </c>
      <c r="X4">
        <v>1</v>
      </c>
    </row>
    <row r="5" spans="1:24" x14ac:dyDescent="0.2">
      <c r="A5" s="46">
        <v>4</v>
      </c>
      <c r="B5">
        <v>1</v>
      </c>
      <c r="C5">
        <v>1</v>
      </c>
      <c r="D5">
        <v>1</v>
      </c>
      <c r="E5">
        <v>1</v>
      </c>
      <c r="F5">
        <v>0</v>
      </c>
      <c r="G5">
        <v>6.4</v>
      </c>
      <c r="H5">
        <v>3.3</v>
      </c>
      <c r="I5">
        <v>7</v>
      </c>
      <c r="J5">
        <v>3.7</v>
      </c>
      <c r="K5">
        <v>4.7</v>
      </c>
      <c r="L5">
        <v>4.7</v>
      </c>
      <c r="M5">
        <v>4.5</v>
      </c>
      <c r="N5">
        <v>8.8000000000000007</v>
      </c>
      <c r="O5">
        <v>7</v>
      </c>
      <c r="P5">
        <v>3.6</v>
      </c>
      <c r="Q5">
        <v>4.3</v>
      </c>
      <c r="R5">
        <v>4.0999999999999996</v>
      </c>
      <c r="S5">
        <v>3</v>
      </c>
      <c r="T5">
        <v>4.8</v>
      </c>
      <c r="U5">
        <v>6</v>
      </c>
      <c r="V5">
        <v>7.2</v>
      </c>
      <c r="W5">
        <v>40.1</v>
      </c>
      <c r="X5">
        <v>0</v>
      </c>
    </row>
    <row r="6" spans="1:24" x14ac:dyDescent="0.2">
      <c r="A6" s="46">
        <v>5</v>
      </c>
      <c r="B6">
        <v>2</v>
      </c>
      <c r="C6">
        <v>0</v>
      </c>
      <c r="D6">
        <v>1</v>
      </c>
      <c r="E6">
        <v>0</v>
      </c>
      <c r="F6">
        <v>1</v>
      </c>
      <c r="G6">
        <v>9</v>
      </c>
      <c r="H6">
        <v>3.4</v>
      </c>
      <c r="I6">
        <v>5.2</v>
      </c>
      <c r="J6">
        <v>4.5999999999999996</v>
      </c>
      <c r="K6">
        <v>2.2000000000000002</v>
      </c>
      <c r="L6">
        <v>6</v>
      </c>
      <c r="M6">
        <v>4.5</v>
      </c>
      <c r="N6">
        <v>6.8</v>
      </c>
      <c r="O6">
        <v>6.1</v>
      </c>
      <c r="P6">
        <v>4.5</v>
      </c>
      <c r="Q6">
        <v>4.5</v>
      </c>
      <c r="R6">
        <v>3.5</v>
      </c>
      <c r="S6">
        <v>3.5</v>
      </c>
      <c r="T6">
        <v>7.1</v>
      </c>
      <c r="U6">
        <v>6.6</v>
      </c>
      <c r="V6">
        <v>9</v>
      </c>
      <c r="W6">
        <v>57.1</v>
      </c>
      <c r="X6">
        <v>0</v>
      </c>
    </row>
    <row r="7" spans="1:24" x14ac:dyDescent="0.2">
      <c r="A7" s="46">
        <v>6</v>
      </c>
      <c r="B7">
        <v>1</v>
      </c>
      <c r="C7">
        <v>1</v>
      </c>
      <c r="D7">
        <v>0</v>
      </c>
      <c r="E7">
        <v>1</v>
      </c>
      <c r="F7">
        <v>0</v>
      </c>
      <c r="G7">
        <v>6.5</v>
      </c>
      <c r="H7">
        <v>2.8</v>
      </c>
      <c r="I7">
        <v>3.1</v>
      </c>
      <c r="J7">
        <v>4.0999999999999996</v>
      </c>
      <c r="K7">
        <v>4</v>
      </c>
      <c r="L7">
        <v>4.3</v>
      </c>
      <c r="M7">
        <v>3.7</v>
      </c>
      <c r="N7">
        <v>8.5</v>
      </c>
      <c r="O7">
        <v>5.0999999999999996</v>
      </c>
      <c r="P7">
        <v>9.5</v>
      </c>
      <c r="Q7">
        <v>3.6</v>
      </c>
      <c r="R7">
        <v>4.7</v>
      </c>
      <c r="S7">
        <v>3.3</v>
      </c>
      <c r="T7">
        <v>4.7</v>
      </c>
      <c r="U7">
        <v>6.3</v>
      </c>
      <c r="V7">
        <v>6.1</v>
      </c>
      <c r="W7">
        <v>50.1</v>
      </c>
      <c r="X7">
        <v>0</v>
      </c>
    </row>
    <row r="8" spans="1:24" x14ac:dyDescent="0.2">
      <c r="A8" s="46">
        <v>7</v>
      </c>
      <c r="B8">
        <v>1</v>
      </c>
      <c r="C8">
        <v>1</v>
      </c>
      <c r="D8">
        <v>1</v>
      </c>
      <c r="E8">
        <v>1</v>
      </c>
      <c r="F8">
        <v>0</v>
      </c>
      <c r="G8">
        <v>6.9</v>
      </c>
      <c r="H8">
        <v>3.7</v>
      </c>
      <c r="I8">
        <v>5</v>
      </c>
      <c r="J8">
        <v>2.6</v>
      </c>
      <c r="K8">
        <v>2.1</v>
      </c>
      <c r="L8">
        <v>2.2999999999999998</v>
      </c>
      <c r="M8">
        <v>5.4</v>
      </c>
      <c r="N8">
        <v>8.9</v>
      </c>
      <c r="O8">
        <v>4.8</v>
      </c>
      <c r="P8">
        <v>2.5</v>
      </c>
      <c r="Q8">
        <v>2.1</v>
      </c>
      <c r="R8">
        <v>4.2</v>
      </c>
      <c r="S8">
        <v>2</v>
      </c>
      <c r="T8">
        <v>5.7</v>
      </c>
      <c r="U8">
        <v>7.8</v>
      </c>
      <c r="V8">
        <v>7.2</v>
      </c>
      <c r="W8">
        <v>41.1</v>
      </c>
      <c r="X8">
        <v>0</v>
      </c>
    </row>
    <row r="9" spans="1:24" x14ac:dyDescent="0.2">
      <c r="A9" s="46">
        <v>8</v>
      </c>
      <c r="B9">
        <v>2</v>
      </c>
      <c r="C9">
        <v>0</v>
      </c>
      <c r="D9">
        <v>1</v>
      </c>
      <c r="E9">
        <v>1</v>
      </c>
      <c r="F9">
        <v>0</v>
      </c>
      <c r="G9">
        <v>6.2</v>
      </c>
      <c r="H9">
        <v>3.3</v>
      </c>
      <c r="I9">
        <v>3.9</v>
      </c>
      <c r="J9">
        <v>4.8</v>
      </c>
      <c r="K9">
        <v>4.5999999999999996</v>
      </c>
      <c r="L9">
        <v>3.6</v>
      </c>
      <c r="M9">
        <v>5.0999999999999996</v>
      </c>
      <c r="N9">
        <v>6.9</v>
      </c>
      <c r="O9">
        <v>5.4</v>
      </c>
      <c r="P9">
        <v>4.8</v>
      </c>
      <c r="Q9">
        <v>4.3</v>
      </c>
      <c r="R9">
        <v>6.3</v>
      </c>
      <c r="S9">
        <v>3.7</v>
      </c>
      <c r="T9">
        <v>6.3</v>
      </c>
      <c r="U9">
        <v>5.8</v>
      </c>
      <c r="V9">
        <v>7.7</v>
      </c>
      <c r="W9">
        <v>56.1</v>
      </c>
      <c r="X9">
        <v>0</v>
      </c>
    </row>
    <row r="10" spans="1:24" x14ac:dyDescent="0.2">
      <c r="A10" s="46">
        <v>9</v>
      </c>
      <c r="B10">
        <v>2</v>
      </c>
      <c r="C10">
        <v>1</v>
      </c>
      <c r="D10">
        <v>1</v>
      </c>
      <c r="E10">
        <v>1</v>
      </c>
      <c r="F10">
        <v>0</v>
      </c>
      <c r="G10">
        <v>5.8</v>
      </c>
      <c r="H10">
        <v>3.6</v>
      </c>
      <c r="I10">
        <v>5.0999999999999996</v>
      </c>
      <c r="J10">
        <v>6.7</v>
      </c>
      <c r="K10">
        <v>3.7</v>
      </c>
      <c r="L10">
        <v>5.9</v>
      </c>
      <c r="M10">
        <v>5.8</v>
      </c>
      <c r="N10">
        <v>9.3000000000000007</v>
      </c>
      <c r="O10">
        <v>5.9</v>
      </c>
      <c r="P10">
        <v>4.4000000000000004</v>
      </c>
      <c r="Q10">
        <v>4.4000000000000004</v>
      </c>
      <c r="R10">
        <v>6.1</v>
      </c>
      <c r="S10">
        <v>4.5999999999999996</v>
      </c>
      <c r="T10">
        <v>7</v>
      </c>
      <c r="U10">
        <v>7.5</v>
      </c>
      <c r="V10">
        <v>8.1999999999999993</v>
      </c>
      <c r="W10">
        <v>56.1</v>
      </c>
      <c r="X10">
        <v>1</v>
      </c>
    </row>
    <row r="11" spans="1:24" x14ac:dyDescent="0.2">
      <c r="A11" s="46">
        <v>10</v>
      </c>
      <c r="B11">
        <v>1</v>
      </c>
      <c r="C11">
        <v>0</v>
      </c>
      <c r="D11">
        <v>1</v>
      </c>
      <c r="E11">
        <v>1</v>
      </c>
      <c r="F11">
        <v>0</v>
      </c>
      <c r="G11">
        <v>6.4</v>
      </c>
      <c r="H11">
        <v>4.5</v>
      </c>
      <c r="I11">
        <v>5.0999999999999996</v>
      </c>
      <c r="J11">
        <v>6.1</v>
      </c>
      <c r="K11">
        <v>4.7</v>
      </c>
      <c r="L11">
        <v>5.7</v>
      </c>
      <c r="M11">
        <v>5.7</v>
      </c>
      <c r="N11">
        <v>8.4</v>
      </c>
      <c r="O11">
        <v>5.4</v>
      </c>
      <c r="P11">
        <v>5.3</v>
      </c>
      <c r="Q11">
        <v>4.0999999999999996</v>
      </c>
      <c r="R11">
        <v>5.8</v>
      </c>
      <c r="S11">
        <v>4.4000000000000004</v>
      </c>
      <c r="T11">
        <v>5.5</v>
      </c>
      <c r="U11">
        <v>5.9</v>
      </c>
      <c r="V11">
        <v>6.7</v>
      </c>
      <c r="W11">
        <v>59.1</v>
      </c>
      <c r="X11">
        <v>0</v>
      </c>
    </row>
    <row r="12" spans="1:24" x14ac:dyDescent="0.2">
      <c r="A12" s="46">
        <v>11</v>
      </c>
      <c r="B12">
        <v>3</v>
      </c>
      <c r="C12">
        <v>0</v>
      </c>
      <c r="D12">
        <v>1</v>
      </c>
      <c r="E12">
        <v>0</v>
      </c>
      <c r="F12">
        <v>1</v>
      </c>
      <c r="G12">
        <v>8.6999999999999993</v>
      </c>
      <c r="H12">
        <v>3.2</v>
      </c>
      <c r="I12">
        <v>4.5999999999999996</v>
      </c>
      <c r="J12">
        <v>4.8</v>
      </c>
      <c r="K12">
        <v>2.7</v>
      </c>
      <c r="L12">
        <v>6.8</v>
      </c>
      <c r="M12">
        <v>4.5999999999999996</v>
      </c>
      <c r="N12">
        <v>6.8</v>
      </c>
      <c r="O12">
        <v>5.8</v>
      </c>
      <c r="P12">
        <v>7.5</v>
      </c>
      <c r="Q12">
        <v>3.8</v>
      </c>
      <c r="R12">
        <v>3.7</v>
      </c>
      <c r="S12">
        <v>4</v>
      </c>
      <c r="T12">
        <v>7.4</v>
      </c>
      <c r="U12">
        <v>7</v>
      </c>
      <c r="V12">
        <v>8.4</v>
      </c>
      <c r="W12">
        <v>68.099999999999994</v>
      </c>
      <c r="X12">
        <v>0</v>
      </c>
    </row>
    <row r="13" spans="1:24" x14ac:dyDescent="0.2">
      <c r="A13" s="46">
        <v>12</v>
      </c>
      <c r="B13">
        <v>1</v>
      </c>
      <c r="C13">
        <v>0</v>
      </c>
      <c r="D13">
        <v>1</v>
      </c>
      <c r="E13">
        <v>1</v>
      </c>
      <c r="F13">
        <v>0</v>
      </c>
      <c r="G13">
        <v>6.1</v>
      </c>
      <c r="H13">
        <v>4.9000000000000004</v>
      </c>
      <c r="I13">
        <v>6.3</v>
      </c>
      <c r="J13">
        <v>3.9</v>
      </c>
      <c r="K13">
        <v>4.4000000000000004</v>
      </c>
      <c r="L13">
        <v>3.9</v>
      </c>
      <c r="M13">
        <v>6.4</v>
      </c>
      <c r="N13">
        <v>8.1999999999999993</v>
      </c>
      <c r="O13">
        <v>5.8</v>
      </c>
      <c r="P13">
        <v>5.9</v>
      </c>
      <c r="Q13">
        <v>3</v>
      </c>
      <c r="R13">
        <v>4.9000000000000004</v>
      </c>
      <c r="S13">
        <v>3.2</v>
      </c>
      <c r="T13">
        <v>6</v>
      </c>
      <c r="U13">
        <v>6.3</v>
      </c>
      <c r="V13">
        <v>6.6</v>
      </c>
      <c r="W13">
        <v>53.1</v>
      </c>
      <c r="X13">
        <v>0</v>
      </c>
    </row>
    <row r="14" spans="1:24" x14ac:dyDescent="0.2">
      <c r="A14" s="46">
        <v>13</v>
      </c>
      <c r="B14">
        <v>1</v>
      </c>
      <c r="C14">
        <v>1</v>
      </c>
      <c r="D14">
        <v>0</v>
      </c>
      <c r="E14">
        <v>0</v>
      </c>
      <c r="F14">
        <v>1</v>
      </c>
      <c r="G14">
        <v>9.5</v>
      </c>
      <c r="H14">
        <v>5.6</v>
      </c>
      <c r="I14">
        <v>4.5999999999999996</v>
      </c>
      <c r="J14">
        <v>6.9</v>
      </c>
      <c r="K14">
        <v>5</v>
      </c>
      <c r="L14">
        <v>6.9</v>
      </c>
      <c r="M14">
        <v>6.6</v>
      </c>
      <c r="N14">
        <v>7.6</v>
      </c>
      <c r="O14">
        <v>6.5</v>
      </c>
      <c r="P14">
        <v>5.3</v>
      </c>
      <c r="Q14">
        <v>5.0999999999999996</v>
      </c>
      <c r="R14">
        <v>4.5</v>
      </c>
      <c r="S14">
        <v>4.4000000000000004</v>
      </c>
      <c r="T14">
        <v>8.4</v>
      </c>
      <c r="U14">
        <v>8.4</v>
      </c>
      <c r="V14">
        <v>7.9</v>
      </c>
      <c r="W14">
        <v>58.1</v>
      </c>
      <c r="X14">
        <v>1</v>
      </c>
    </row>
    <row r="15" spans="1:24" x14ac:dyDescent="0.2">
      <c r="A15" s="46">
        <v>14</v>
      </c>
      <c r="B15">
        <v>3</v>
      </c>
      <c r="C15">
        <v>1</v>
      </c>
      <c r="D15">
        <v>0</v>
      </c>
      <c r="E15">
        <v>0</v>
      </c>
      <c r="F15">
        <v>1</v>
      </c>
      <c r="G15">
        <v>9.1999999999999993</v>
      </c>
      <c r="H15">
        <v>3.9</v>
      </c>
      <c r="I15">
        <v>5.7</v>
      </c>
      <c r="J15">
        <v>5.5</v>
      </c>
      <c r="K15">
        <v>2.4</v>
      </c>
      <c r="L15">
        <v>8.4</v>
      </c>
      <c r="M15">
        <v>4.8</v>
      </c>
      <c r="N15">
        <v>7.1</v>
      </c>
      <c r="O15">
        <v>6.7</v>
      </c>
      <c r="P15">
        <v>3</v>
      </c>
      <c r="Q15">
        <v>4.5</v>
      </c>
      <c r="R15">
        <v>2.6</v>
      </c>
      <c r="S15">
        <v>4.2</v>
      </c>
      <c r="T15">
        <v>7.6</v>
      </c>
      <c r="U15">
        <v>6.9</v>
      </c>
      <c r="V15">
        <v>8.1999999999999993</v>
      </c>
      <c r="W15">
        <v>72.099999999999994</v>
      </c>
      <c r="X15">
        <v>1</v>
      </c>
    </row>
    <row r="16" spans="1:24" x14ac:dyDescent="0.2">
      <c r="A16" s="46">
        <v>15</v>
      </c>
      <c r="B16">
        <v>2</v>
      </c>
      <c r="C16">
        <v>0</v>
      </c>
      <c r="D16">
        <v>1</v>
      </c>
      <c r="E16">
        <v>1</v>
      </c>
      <c r="F16">
        <v>1</v>
      </c>
      <c r="G16">
        <v>6.3</v>
      </c>
      <c r="H16">
        <v>4.5</v>
      </c>
      <c r="I16">
        <v>4.7</v>
      </c>
      <c r="J16">
        <v>6.9</v>
      </c>
      <c r="K16">
        <v>4.5</v>
      </c>
      <c r="L16">
        <v>6.8</v>
      </c>
      <c r="M16">
        <v>5.9</v>
      </c>
      <c r="N16">
        <v>8.8000000000000007</v>
      </c>
      <c r="O16">
        <v>6</v>
      </c>
      <c r="P16">
        <v>5.4</v>
      </c>
      <c r="Q16">
        <v>4.8</v>
      </c>
      <c r="R16">
        <v>6.2</v>
      </c>
      <c r="S16">
        <v>5.2</v>
      </c>
      <c r="T16">
        <v>8</v>
      </c>
      <c r="U16">
        <v>7</v>
      </c>
      <c r="V16">
        <v>7.6</v>
      </c>
      <c r="W16">
        <v>62.1</v>
      </c>
      <c r="X16">
        <v>1</v>
      </c>
    </row>
    <row r="17" spans="1:24" x14ac:dyDescent="0.2">
      <c r="A17" s="46">
        <v>16</v>
      </c>
      <c r="B17">
        <v>3</v>
      </c>
      <c r="C17">
        <v>0</v>
      </c>
      <c r="D17">
        <v>0</v>
      </c>
      <c r="E17">
        <v>0</v>
      </c>
      <c r="F17">
        <v>0</v>
      </c>
      <c r="G17">
        <v>8.6999999999999993</v>
      </c>
      <c r="H17">
        <v>3.2</v>
      </c>
      <c r="I17">
        <v>4</v>
      </c>
      <c r="J17">
        <v>6.8</v>
      </c>
      <c r="K17">
        <v>3.2</v>
      </c>
      <c r="L17">
        <v>7.8</v>
      </c>
      <c r="M17">
        <v>3.8</v>
      </c>
      <c r="N17">
        <v>4.9000000000000004</v>
      </c>
      <c r="O17">
        <v>6.1</v>
      </c>
      <c r="P17">
        <v>5</v>
      </c>
      <c r="Q17">
        <v>4.3</v>
      </c>
      <c r="R17">
        <v>3.9</v>
      </c>
      <c r="S17">
        <v>4.5</v>
      </c>
      <c r="T17">
        <v>6.6</v>
      </c>
      <c r="U17">
        <v>6.4</v>
      </c>
      <c r="V17">
        <v>7.1</v>
      </c>
      <c r="W17">
        <v>71.099999999999994</v>
      </c>
      <c r="X17">
        <v>0</v>
      </c>
    </row>
    <row r="18" spans="1:24" x14ac:dyDescent="0.2">
      <c r="A18" s="46">
        <v>17</v>
      </c>
      <c r="B18">
        <v>2</v>
      </c>
      <c r="C18">
        <v>1</v>
      </c>
      <c r="D18">
        <v>0</v>
      </c>
      <c r="E18">
        <v>1</v>
      </c>
      <c r="F18">
        <v>1</v>
      </c>
      <c r="G18">
        <v>5.7</v>
      </c>
      <c r="H18">
        <v>4</v>
      </c>
      <c r="I18">
        <v>6.7</v>
      </c>
      <c r="J18">
        <v>6</v>
      </c>
      <c r="K18">
        <v>3.3</v>
      </c>
      <c r="L18">
        <v>5.5</v>
      </c>
      <c r="M18">
        <v>5.0999999999999996</v>
      </c>
      <c r="N18">
        <v>6.2</v>
      </c>
      <c r="O18">
        <v>6.7</v>
      </c>
      <c r="P18">
        <v>5.4</v>
      </c>
      <c r="Q18">
        <v>4.2</v>
      </c>
      <c r="R18">
        <v>6.2</v>
      </c>
      <c r="S18">
        <v>4.5</v>
      </c>
      <c r="T18">
        <v>6.4</v>
      </c>
      <c r="U18">
        <v>7.5</v>
      </c>
      <c r="V18">
        <v>7.2</v>
      </c>
      <c r="W18">
        <v>50.1</v>
      </c>
      <c r="X18">
        <v>1</v>
      </c>
    </row>
    <row r="19" spans="1:24" x14ac:dyDescent="0.2">
      <c r="A19" s="46">
        <v>18</v>
      </c>
      <c r="B19">
        <v>2</v>
      </c>
      <c r="C19">
        <v>0</v>
      </c>
      <c r="D19">
        <v>1</v>
      </c>
      <c r="E19">
        <v>1</v>
      </c>
      <c r="F19">
        <v>0</v>
      </c>
      <c r="G19">
        <v>5.9</v>
      </c>
      <c r="H19">
        <v>4.0999999999999996</v>
      </c>
      <c r="I19">
        <v>5.5</v>
      </c>
      <c r="J19">
        <v>7.2</v>
      </c>
      <c r="K19">
        <v>3.5</v>
      </c>
      <c r="L19">
        <v>6.4</v>
      </c>
      <c r="M19">
        <v>5.5</v>
      </c>
      <c r="N19">
        <v>8.4</v>
      </c>
      <c r="O19">
        <v>6.2</v>
      </c>
      <c r="P19">
        <v>6.3</v>
      </c>
      <c r="Q19">
        <v>5.7</v>
      </c>
      <c r="R19">
        <v>5.8</v>
      </c>
      <c r="S19">
        <v>4.8</v>
      </c>
      <c r="T19">
        <v>7.4</v>
      </c>
      <c r="U19">
        <v>6.9</v>
      </c>
      <c r="V19">
        <v>8.1999999999999993</v>
      </c>
      <c r="W19">
        <v>58.1</v>
      </c>
      <c r="X19">
        <v>1</v>
      </c>
    </row>
    <row r="20" spans="1:24" x14ac:dyDescent="0.2">
      <c r="A20" s="46">
        <v>19</v>
      </c>
      <c r="B20">
        <v>2</v>
      </c>
      <c r="C20">
        <v>1</v>
      </c>
      <c r="D20">
        <v>1</v>
      </c>
      <c r="E20">
        <v>1</v>
      </c>
      <c r="F20">
        <v>0</v>
      </c>
      <c r="G20">
        <v>5.6</v>
      </c>
      <c r="H20">
        <v>3.4</v>
      </c>
      <c r="I20">
        <v>5.0999999999999996</v>
      </c>
      <c r="J20">
        <v>6.4</v>
      </c>
      <c r="K20">
        <v>3.7</v>
      </c>
      <c r="L20">
        <v>5.7</v>
      </c>
      <c r="M20">
        <v>5.6</v>
      </c>
      <c r="N20">
        <v>9.1</v>
      </c>
      <c r="O20">
        <v>5.4</v>
      </c>
      <c r="P20">
        <v>6.1</v>
      </c>
      <c r="Q20">
        <v>5</v>
      </c>
      <c r="R20">
        <v>6</v>
      </c>
      <c r="S20">
        <v>4.5</v>
      </c>
      <c r="T20">
        <v>6.8</v>
      </c>
      <c r="U20">
        <v>7.5</v>
      </c>
      <c r="V20">
        <v>7.9</v>
      </c>
      <c r="W20">
        <v>55.1</v>
      </c>
      <c r="X20">
        <v>0</v>
      </c>
    </row>
    <row r="21" spans="1:24" x14ac:dyDescent="0.2">
      <c r="A21" s="46">
        <v>20</v>
      </c>
      <c r="B21">
        <v>3</v>
      </c>
      <c r="C21">
        <v>0</v>
      </c>
      <c r="D21">
        <v>1</v>
      </c>
      <c r="E21">
        <v>1</v>
      </c>
      <c r="F21">
        <v>0</v>
      </c>
      <c r="G21">
        <v>9.1</v>
      </c>
      <c r="H21">
        <v>4.5</v>
      </c>
      <c r="I21">
        <v>3.6</v>
      </c>
      <c r="J21">
        <v>6.4</v>
      </c>
      <c r="K21">
        <v>5.3</v>
      </c>
      <c r="L21">
        <v>5.3</v>
      </c>
      <c r="M21">
        <v>7.1</v>
      </c>
      <c r="N21">
        <v>8.4</v>
      </c>
      <c r="O21">
        <v>5.8</v>
      </c>
      <c r="P21">
        <v>6.7</v>
      </c>
      <c r="Q21">
        <v>4.5</v>
      </c>
      <c r="R21">
        <v>6.1</v>
      </c>
      <c r="S21">
        <v>4.4000000000000004</v>
      </c>
      <c r="T21">
        <v>7.6</v>
      </c>
      <c r="U21">
        <v>8.5</v>
      </c>
      <c r="V21">
        <v>8.8000000000000007</v>
      </c>
      <c r="W21">
        <v>67.099999999999994</v>
      </c>
      <c r="X21">
        <v>1</v>
      </c>
    </row>
    <row r="22" spans="1:24" x14ac:dyDescent="0.2">
      <c r="A22" s="46">
        <v>21</v>
      </c>
      <c r="B22">
        <v>1</v>
      </c>
      <c r="C22">
        <v>0</v>
      </c>
      <c r="D22">
        <v>0</v>
      </c>
      <c r="E22">
        <v>1</v>
      </c>
      <c r="F22">
        <v>0</v>
      </c>
      <c r="G22">
        <v>5.2</v>
      </c>
      <c r="H22">
        <v>3.8</v>
      </c>
      <c r="I22">
        <v>7.1</v>
      </c>
      <c r="J22">
        <v>5.2</v>
      </c>
      <c r="K22">
        <v>3.9</v>
      </c>
      <c r="L22">
        <v>4.3</v>
      </c>
      <c r="M22">
        <v>5</v>
      </c>
      <c r="N22">
        <v>8.4</v>
      </c>
      <c r="O22">
        <v>7.1</v>
      </c>
      <c r="P22">
        <v>4.5999999999999996</v>
      </c>
      <c r="Q22">
        <v>3.3</v>
      </c>
      <c r="R22">
        <v>4.9000000000000004</v>
      </c>
      <c r="S22">
        <v>3.3</v>
      </c>
      <c r="T22">
        <v>5.4</v>
      </c>
      <c r="U22">
        <v>5.5</v>
      </c>
      <c r="V22">
        <v>7</v>
      </c>
      <c r="W22">
        <v>50.1</v>
      </c>
      <c r="X22">
        <v>0</v>
      </c>
    </row>
    <row r="23" spans="1:24" x14ac:dyDescent="0.2">
      <c r="A23" s="46">
        <v>22</v>
      </c>
      <c r="B23">
        <v>3</v>
      </c>
      <c r="C23">
        <v>1</v>
      </c>
      <c r="D23">
        <v>1</v>
      </c>
      <c r="E23">
        <v>1</v>
      </c>
      <c r="F23">
        <v>1</v>
      </c>
      <c r="G23">
        <v>9.6</v>
      </c>
      <c r="H23">
        <v>5.7</v>
      </c>
      <c r="I23">
        <v>6.8</v>
      </c>
      <c r="J23">
        <v>5.9</v>
      </c>
      <c r="K23">
        <v>5.4</v>
      </c>
      <c r="L23">
        <v>8.3000000000000007</v>
      </c>
      <c r="M23">
        <v>7.8</v>
      </c>
      <c r="N23">
        <v>4.5</v>
      </c>
      <c r="O23">
        <v>6.4</v>
      </c>
      <c r="P23">
        <v>6.5</v>
      </c>
      <c r="Q23">
        <v>4.3</v>
      </c>
      <c r="R23">
        <v>3</v>
      </c>
      <c r="S23">
        <v>4.3</v>
      </c>
      <c r="T23">
        <v>9.9</v>
      </c>
      <c r="U23">
        <v>9.6</v>
      </c>
      <c r="V23">
        <v>9.9</v>
      </c>
      <c r="W23">
        <v>70.099999999999994</v>
      </c>
      <c r="X23">
        <v>1</v>
      </c>
    </row>
    <row r="24" spans="1:24" x14ac:dyDescent="0.2">
      <c r="A24" s="46">
        <v>23</v>
      </c>
      <c r="B24">
        <v>2</v>
      </c>
      <c r="C24">
        <v>0</v>
      </c>
      <c r="D24">
        <v>0</v>
      </c>
      <c r="E24">
        <v>0</v>
      </c>
      <c r="F24">
        <v>1</v>
      </c>
      <c r="G24">
        <v>8.6</v>
      </c>
      <c r="H24">
        <v>3.6</v>
      </c>
      <c r="I24">
        <v>7.4</v>
      </c>
      <c r="J24">
        <v>5.0999999999999996</v>
      </c>
      <c r="K24">
        <v>3.5</v>
      </c>
      <c r="L24">
        <v>7.3</v>
      </c>
      <c r="M24">
        <v>4.7</v>
      </c>
      <c r="N24">
        <v>3.7</v>
      </c>
      <c r="O24">
        <v>6.7</v>
      </c>
      <c r="P24">
        <v>6</v>
      </c>
      <c r="Q24">
        <v>4.8</v>
      </c>
      <c r="R24">
        <v>3.4</v>
      </c>
      <c r="S24">
        <v>4</v>
      </c>
      <c r="T24">
        <v>7</v>
      </c>
      <c r="U24">
        <v>7.1</v>
      </c>
      <c r="V24">
        <v>8.1</v>
      </c>
      <c r="W24">
        <v>60.1</v>
      </c>
      <c r="X24">
        <v>0</v>
      </c>
    </row>
    <row r="25" spans="1:24" x14ac:dyDescent="0.2">
      <c r="A25" s="46">
        <v>24</v>
      </c>
      <c r="B25">
        <v>3</v>
      </c>
      <c r="C25">
        <v>0</v>
      </c>
      <c r="D25">
        <v>1</v>
      </c>
      <c r="E25">
        <v>1</v>
      </c>
      <c r="F25">
        <v>1</v>
      </c>
      <c r="G25">
        <v>9.3000000000000007</v>
      </c>
      <c r="H25">
        <v>2.4</v>
      </c>
      <c r="I25">
        <v>2.6</v>
      </c>
      <c r="J25">
        <v>7.2</v>
      </c>
      <c r="K25">
        <v>2.2000000000000002</v>
      </c>
      <c r="L25">
        <v>7.2</v>
      </c>
      <c r="M25">
        <v>4.5</v>
      </c>
      <c r="N25">
        <v>6.2</v>
      </c>
      <c r="O25">
        <v>6.4</v>
      </c>
      <c r="P25">
        <v>4.2</v>
      </c>
      <c r="Q25">
        <v>6.7</v>
      </c>
      <c r="R25">
        <v>4.4000000000000004</v>
      </c>
      <c r="S25">
        <v>4.5</v>
      </c>
      <c r="T25">
        <v>8.6</v>
      </c>
      <c r="U25">
        <v>8.1</v>
      </c>
      <c r="V25">
        <v>8</v>
      </c>
      <c r="W25">
        <v>65.099999999999994</v>
      </c>
      <c r="X25">
        <v>1</v>
      </c>
    </row>
    <row r="26" spans="1:24" x14ac:dyDescent="0.2">
      <c r="A26" s="46">
        <v>25</v>
      </c>
      <c r="B26">
        <v>1</v>
      </c>
      <c r="C26">
        <v>0</v>
      </c>
      <c r="D26">
        <v>0</v>
      </c>
      <c r="E26">
        <v>1</v>
      </c>
      <c r="F26">
        <v>0</v>
      </c>
      <c r="G26">
        <v>6</v>
      </c>
      <c r="H26">
        <v>4.0999999999999996</v>
      </c>
      <c r="I26">
        <v>5.3</v>
      </c>
      <c r="J26">
        <v>4.7</v>
      </c>
      <c r="K26">
        <v>3.5</v>
      </c>
      <c r="L26">
        <v>5.3</v>
      </c>
      <c r="M26">
        <v>5.3</v>
      </c>
      <c r="N26">
        <v>8</v>
      </c>
      <c r="O26">
        <v>6.5</v>
      </c>
      <c r="P26">
        <v>3.9</v>
      </c>
      <c r="Q26">
        <v>4.7</v>
      </c>
      <c r="R26">
        <v>5.3</v>
      </c>
      <c r="S26">
        <v>4</v>
      </c>
      <c r="T26">
        <v>4.8</v>
      </c>
      <c r="U26">
        <v>4.9000000000000004</v>
      </c>
      <c r="V26">
        <v>5.5</v>
      </c>
      <c r="W26">
        <v>55.1</v>
      </c>
      <c r="X26">
        <v>0</v>
      </c>
    </row>
    <row r="27" spans="1:24" x14ac:dyDescent="0.2">
      <c r="A27" s="46">
        <v>26</v>
      </c>
      <c r="B27">
        <v>2</v>
      </c>
      <c r="C27">
        <v>0</v>
      </c>
      <c r="D27">
        <v>1</v>
      </c>
      <c r="E27">
        <v>1</v>
      </c>
      <c r="F27">
        <v>0</v>
      </c>
      <c r="G27">
        <v>6.4</v>
      </c>
      <c r="H27">
        <v>3.6</v>
      </c>
      <c r="I27">
        <v>6.6</v>
      </c>
      <c r="J27">
        <v>6.1</v>
      </c>
      <c r="K27">
        <v>4</v>
      </c>
      <c r="L27">
        <v>3.9</v>
      </c>
      <c r="M27">
        <v>5.3</v>
      </c>
      <c r="N27">
        <v>7.1</v>
      </c>
      <c r="O27">
        <v>6.1</v>
      </c>
      <c r="P27">
        <v>3.7</v>
      </c>
      <c r="Q27">
        <v>5.6</v>
      </c>
      <c r="R27">
        <v>6.6</v>
      </c>
      <c r="S27">
        <v>3.9</v>
      </c>
      <c r="T27">
        <v>6.6</v>
      </c>
      <c r="U27">
        <v>6.8</v>
      </c>
      <c r="V27">
        <v>7</v>
      </c>
      <c r="W27">
        <v>58.1</v>
      </c>
      <c r="X27">
        <v>0</v>
      </c>
    </row>
    <row r="28" spans="1:24" x14ac:dyDescent="0.2">
      <c r="A28" s="46">
        <v>27</v>
      </c>
      <c r="B28">
        <v>3</v>
      </c>
      <c r="C28">
        <v>0</v>
      </c>
      <c r="D28">
        <v>0</v>
      </c>
      <c r="E28">
        <v>0</v>
      </c>
      <c r="F28">
        <v>0</v>
      </c>
      <c r="G28">
        <v>8.5</v>
      </c>
      <c r="H28">
        <v>3</v>
      </c>
      <c r="I28">
        <v>7.2</v>
      </c>
      <c r="J28">
        <v>5.8</v>
      </c>
      <c r="K28">
        <v>4.0999999999999996</v>
      </c>
      <c r="L28">
        <v>7.6</v>
      </c>
      <c r="M28">
        <v>3.7</v>
      </c>
      <c r="N28">
        <v>4.8</v>
      </c>
      <c r="O28">
        <v>6.9</v>
      </c>
      <c r="P28">
        <v>6.7</v>
      </c>
      <c r="Q28">
        <v>5.3</v>
      </c>
      <c r="R28">
        <v>3.8</v>
      </c>
      <c r="S28">
        <v>4.4000000000000004</v>
      </c>
      <c r="T28">
        <v>6.3</v>
      </c>
      <c r="U28">
        <v>7.1</v>
      </c>
      <c r="V28">
        <v>7</v>
      </c>
      <c r="W28">
        <v>70.099999999999994</v>
      </c>
      <c r="X28">
        <v>0</v>
      </c>
    </row>
    <row r="29" spans="1:24" x14ac:dyDescent="0.2">
      <c r="A29" s="46">
        <v>28</v>
      </c>
      <c r="B29">
        <v>1</v>
      </c>
      <c r="C29">
        <v>1</v>
      </c>
      <c r="D29">
        <v>0</v>
      </c>
      <c r="E29">
        <v>1</v>
      </c>
      <c r="F29">
        <v>0</v>
      </c>
      <c r="G29">
        <v>7</v>
      </c>
      <c r="H29">
        <v>3.3</v>
      </c>
      <c r="I29">
        <v>5.4</v>
      </c>
      <c r="J29">
        <v>5.5</v>
      </c>
      <c r="K29">
        <v>2.6</v>
      </c>
      <c r="L29">
        <v>4.8</v>
      </c>
      <c r="M29">
        <v>4.2</v>
      </c>
      <c r="N29">
        <v>9</v>
      </c>
      <c r="O29">
        <v>6.5</v>
      </c>
      <c r="P29">
        <v>5.9</v>
      </c>
      <c r="Q29">
        <v>4.3</v>
      </c>
      <c r="R29">
        <v>5.2</v>
      </c>
      <c r="S29">
        <v>3.7</v>
      </c>
      <c r="T29">
        <v>5.4</v>
      </c>
      <c r="U29">
        <v>5.5</v>
      </c>
      <c r="V29">
        <v>5.6</v>
      </c>
      <c r="W29">
        <v>55.1</v>
      </c>
      <c r="X29">
        <v>0</v>
      </c>
    </row>
    <row r="30" spans="1:24" x14ac:dyDescent="0.2">
      <c r="A30" s="46">
        <v>29</v>
      </c>
      <c r="B30">
        <v>3</v>
      </c>
      <c r="C30">
        <v>0</v>
      </c>
      <c r="D30">
        <v>0</v>
      </c>
      <c r="E30">
        <v>0</v>
      </c>
      <c r="F30">
        <v>0</v>
      </c>
      <c r="G30">
        <v>8.5</v>
      </c>
      <c r="H30">
        <v>3</v>
      </c>
      <c r="I30">
        <v>5.7</v>
      </c>
      <c r="J30">
        <v>6</v>
      </c>
      <c r="K30">
        <v>2.2999999999999998</v>
      </c>
      <c r="L30">
        <v>7.6</v>
      </c>
      <c r="M30">
        <v>3.7</v>
      </c>
      <c r="N30">
        <v>4.8</v>
      </c>
      <c r="O30">
        <v>5.8</v>
      </c>
      <c r="P30">
        <v>6</v>
      </c>
      <c r="Q30">
        <v>5.7</v>
      </c>
      <c r="R30">
        <v>3.8</v>
      </c>
      <c r="S30">
        <v>4.4000000000000004</v>
      </c>
      <c r="T30">
        <v>6.3</v>
      </c>
      <c r="U30">
        <v>6.9</v>
      </c>
      <c r="V30">
        <v>7.2</v>
      </c>
      <c r="W30">
        <v>70.099999999999994</v>
      </c>
      <c r="X30">
        <v>0</v>
      </c>
    </row>
    <row r="31" spans="1:24" x14ac:dyDescent="0.2">
      <c r="A31" s="46">
        <v>30</v>
      </c>
      <c r="B31">
        <v>1</v>
      </c>
      <c r="C31">
        <v>1</v>
      </c>
      <c r="D31">
        <v>1</v>
      </c>
      <c r="E31">
        <v>1</v>
      </c>
      <c r="F31">
        <v>0</v>
      </c>
      <c r="G31">
        <v>7.6</v>
      </c>
      <c r="H31">
        <v>3.6</v>
      </c>
      <c r="I31">
        <v>3</v>
      </c>
      <c r="J31">
        <v>4</v>
      </c>
      <c r="K31">
        <v>5.0999999999999996</v>
      </c>
      <c r="L31">
        <v>4.2</v>
      </c>
      <c r="M31">
        <v>4.5999999999999996</v>
      </c>
      <c r="N31">
        <v>7.7</v>
      </c>
      <c r="O31">
        <v>4.9000000000000004</v>
      </c>
      <c r="P31">
        <v>7.2</v>
      </c>
      <c r="Q31">
        <v>4.7</v>
      </c>
      <c r="R31">
        <v>5.5</v>
      </c>
      <c r="S31">
        <v>3.5</v>
      </c>
      <c r="T31">
        <v>5.4</v>
      </c>
      <c r="U31">
        <v>5.5</v>
      </c>
      <c r="V31">
        <v>6.2</v>
      </c>
      <c r="W31">
        <v>52.1</v>
      </c>
      <c r="X31">
        <v>0</v>
      </c>
    </row>
    <row r="32" spans="1:24" x14ac:dyDescent="0.2">
      <c r="A32" s="46">
        <v>31</v>
      </c>
      <c r="B32">
        <v>1</v>
      </c>
      <c r="C32">
        <v>1</v>
      </c>
      <c r="D32">
        <v>0</v>
      </c>
      <c r="E32">
        <v>0</v>
      </c>
      <c r="F32">
        <v>1</v>
      </c>
      <c r="G32">
        <v>6.9</v>
      </c>
      <c r="H32">
        <v>3.4</v>
      </c>
      <c r="I32">
        <v>8.5</v>
      </c>
      <c r="J32">
        <v>4.3</v>
      </c>
      <c r="K32">
        <v>4.5</v>
      </c>
      <c r="L32">
        <v>6.4</v>
      </c>
      <c r="M32">
        <v>4.7</v>
      </c>
      <c r="N32">
        <v>5.2</v>
      </c>
      <c r="O32">
        <v>7.7</v>
      </c>
      <c r="P32">
        <v>3.3</v>
      </c>
      <c r="Q32">
        <v>3.7</v>
      </c>
      <c r="R32">
        <v>2.7</v>
      </c>
      <c r="S32">
        <v>3.3</v>
      </c>
      <c r="T32">
        <v>6.1</v>
      </c>
      <c r="U32">
        <v>6.8</v>
      </c>
      <c r="V32">
        <v>7.1</v>
      </c>
      <c r="W32">
        <v>44.1</v>
      </c>
      <c r="X32">
        <v>0</v>
      </c>
    </row>
    <row r="33" spans="1:24" x14ac:dyDescent="0.2">
      <c r="A33" s="46">
        <v>32</v>
      </c>
      <c r="B33">
        <v>1</v>
      </c>
      <c r="C33">
        <v>0</v>
      </c>
      <c r="D33">
        <v>1</v>
      </c>
      <c r="E33">
        <v>1</v>
      </c>
      <c r="F33">
        <v>0</v>
      </c>
      <c r="G33">
        <v>8.1</v>
      </c>
      <c r="H33">
        <v>2.5</v>
      </c>
      <c r="I33">
        <v>7.2</v>
      </c>
      <c r="J33">
        <v>4.5</v>
      </c>
      <c r="K33">
        <v>2.2999999999999998</v>
      </c>
      <c r="L33">
        <v>5.0999999999999996</v>
      </c>
      <c r="M33">
        <v>3.8</v>
      </c>
      <c r="N33">
        <v>6.6</v>
      </c>
      <c r="O33">
        <v>6.8</v>
      </c>
      <c r="P33">
        <v>6.1</v>
      </c>
      <c r="Q33">
        <v>3</v>
      </c>
      <c r="R33">
        <v>3.5</v>
      </c>
      <c r="S33">
        <v>3</v>
      </c>
      <c r="T33">
        <v>6.4</v>
      </c>
      <c r="U33">
        <v>5.8</v>
      </c>
      <c r="V33">
        <v>6.2</v>
      </c>
      <c r="W33">
        <v>51.1</v>
      </c>
      <c r="X33">
        <v>0</v>
      </c>
    </row>
    <row r="34" spans="1:24" x14ac:dyDescent="0.2">
      <c r="A34" s="46">
        <v>33</v>
      </c>
      <c r="B34">
        <v>1</v>
      </c>
      <c r="C34">
        <v>1</v>
      </c>
      <c r="D34">
        <v>1</v>
      </c>
      <c r="E34">
        <v>1</v>
      </c>
      <c r="F34">
        <v>0</v>
      </c>
      <c r="G34">
        <v>6.7</v>
      </c>
      <c r="H34">
        <v>3.7</v>
      </c>
      <c r="I34">
        <v>6.5</v>
      </c>
      <c r="J34">
        <v>5.3</v>
      </c>
      <c r="K34">
        <v>5.3</v>
      </c>
      <c r="L34">
        <v>5.0999999999999996</v>
      </c>
      <c r="M34">
        <v>4.9000000000000004</v>
      </c>
      <c r="N34">
        <v>9.1999999999999993</v>
      </c>
      <c r="O34">
        <v>5.7</v>
      </c>
      <c r="P34">
        <v>4.2</v>
      </c>
      <c r="Q34">
        <v>3.5</v>
      </c>
      <c r="R34">
        <v>4.5</v>
      </c>
      <c r="S34">
        <v>3.4</v>
      </c>
      <c r="T34">
        <v>5.4</v>
      </c>
      <c r="U34">
        <v>6.5</v>
      </c>
      <c r="V34">
        <v>7.6</v>
      </c>
      <c r="W34">
        <v>44.1</v>
      </c>
      <c r="X34">
        <v>0</v>
      </c>
    </row>
    <row r="35" spans="1:24" x14ac:dyDescent="0.2">
      <c r="A35" s="46">
        <v>34</v>
      </c>
      <c r="B35">
        <v>2</v>
      </c>
      <c r="C35">
        <v>1</v>
      </c>
      <c r="D35">
        <v>1</v>
      </c>
      <c r="E35">
        <v>1</v>
      </c>
      <c r="F35">
        <v>0</v>
      </c>
      <c r="G35">
        <v>8</v>
      </c>
      <c r="H35">
        <v>3.3</v>
      </c>
      <c r="I35">
        <v>6.1</v>
      </c>
      <c r="J35">
        <v>5.7</v>
      </c>
      <c r="K35">
        <v>5.5</v>
      </c>
      <c r="L35">
        <v>4.5999999999999996</v>
      </c>
      <c r="M35">
        <v>4.7</v>
      </c>
      <c r="N35">
        <v>8.6999999999999993</v>
      </c>
      <c r="O35">
        <v>5.9</v>
      </c>
      <c r="P35">
        <v>3.8</v>
      </c>
      <c r="Q35">
        <v>4.7</v>
      </c>
      <c r="R35">
        <v>6.6</v>
      </c>
      <c r="S35">
        <v>4.2</v>
      </c>
      <c r="T35">
        <v>7.3</v>
      </c>
      <c r="U35">
        <v>7.5</v>
      </c>
      <c r="V35">
        <v>9</v>
      </c>
      <c r="W35">
        <v>62.1</v>
      </c>
      <c r="X35">
        <v>1</v>
      </c>
    </row>
    <row r="36" spans="1:24" x14ac:dyDescent="0.2">
      <c r="A36" s="46">
        <v>35</v>
      </c>
      <c r="B36">
        <v>1</v>
      </c>
      <c r="C36">
        <v>0</v>
      </c>
      <c r="D36">
        <v>1</v>
      </c>
      <c r="E36">
        <v>1</v>
      </c>
      <c r="F36">
        <v>0</v>
      </c>
      <c r="G36">
        <v>6.7</v>
      </c>
      <c r="H36">
        <v>4</v>
      </c>
      <c r="I36">
        <v>5.2</v>
      </c>
      <c r="J36">
        <v>3.9</v>
      </c>
      <c r="K36">
        <v>3</v>
      </c>
      <c r="L36">
        <v>5.4</v>
      </c>
      <c r="M36">
        <v>6.8</v>
      </c>
      <c r="N36">
        <v>8.4</v>
      </c>
      <c r="O36">
        <v>6.2</v>
      </c>
      <c r="P36">
        <v>6</v>
      </c>
      <c r="Q36">
        <v>2.5</v>
      </c>
      <c r="R36">
        <v>4.3</v>
      </c>
      <c r="S36">
        <v>3.5</v>
      </c>
      <c r="T36">
        <v>6.3</v>
      </c>
      <c r="U36">
        <v>6.6</v>
      </c>
      <c r="V36">
        <v>6.7</v>
      </c>
      <c r="W36">
        <v>54.1</v>
      </c>
      <c r="X36">
        <v>0</v>
      </c>
    </row>
    <row r="37" spans="1:24" x14ac:dyDescent="0.2">
      <c r="A37" s="46">
        <v>36</v>
      </c>
      <c r="B37">
        <v>1</v>
      </c>
      <c r="C37">
        <v>0</v>
      </c>
      <c r="D37">
        <v>0</v>
      </c>
      <c r="E37">
        <v>0</v>
      </c>
      <c r="F37">
        <v>0</v>
      </c>
      <c r="G37">
        <v>8.6999999999999993</v>
      </c>
      <c r="H37">
        <v>3.2</v>
      </c>
      <c r="I37">
        <v>6.1</v>
      </c>
      <c r="J37">
        <v>4.3</v>
      </c>
      <c r="K37">
        <v>3.5</v>
      </c>
      <c r="L37">
        <v>6.1</v>
      </c>
      <c r="M37">
        <v>2.9</v>
      </c>
      <c r="N37">
        <v>5.6</v>
      </c>
      <c r="O37">
        <v>6.1</v>
      </c>
      <c r="P37">
        <v>6.5</v>
      </c>
      <c r="Q37">
        <v>3.1</v>
      </c>
      <c r="R37">
        <v>2.9</v>
      </c>
      <c r="S37">
        <v>2.5</v>
      </c>
      <c r="T37">
        <v>5.4</v>
      </c>
      <c r="U37">
        <v>4.5999999999999996</v>
      </c>
      <c r="V37">
        <v>7.1</v>
      </c>
      <c r="W37">
        <v>51.1</v>
      </c>
      <c r="X37">
        <v>0</v>
      </c>
    </row>
    <row r="38" spans="1:24" x14ac:dyDescent="0.2">
      <c r="A38" s="46">
        <v>37</v>
      </c>
      <c r="B38">
        <v>2</v>
      </c>
      <c r="C38">
        <v>0</v>
      </c>
      <c r="D38">
        <v>0</v>
      </c>
      <c r="E38">
        <v>0</v>
      </c>
      <c r="F38">
        <v>1</v>
      </c>
      <c r="G38">
        <v>9</v>
      </c>
      <c r="H38">
        <v>3.4</v>
      </c>
      <c r="I38">
        <v>5.9</v>
      </c>
      <c r="J38">
        <v>4.5999999999999996</v>
      </c>
      <c r="K38">
        <v>3.9</v>
      </c>
      <c r="L38">
        <v>6</v>
      </c>
      <c r="M38">
        <v>4.5</v>
      </c>
      <c r="N38">
        <v>6.8</v>
      </c>
      <c r="O38">
        <v>6.4</v>
      </c>
      <c r="P38">
        <v>4.3</v>
      </c>
      <c r="Q38">
        <v>3.9</v>
      </c>
      <c r="R38">
        <v>3.5</v>
      </c>
      <c r="S38">
        <v>3.5</v>
      </c>
      <c r="T38">
        <v>7.1</v>
      </c>
      <c r="U38">
        <v>8</v>
      </c>
      <c r="V38">
        <v>7.2</v>
      </c>
      <c r="W38">
        <v>57.1</v>
      </c>
      <c r="X38">
        <v>0</v>
      </c>
    </row>
    <row r="39" spans="1:24" x14ac:dyDescent="0.2">
      <c r="A39" s="46">
        <v>38</v>
      </c>
      <c r="B39">
        <v>3</v>
      </c>
      <c r="C39">
        <v>0</v>
      </c>
      <c r="D39">
        <v>1</v>
      </c>
      <c r="E39">
        <v>1</v>
      </c>
      <c r="F39">
        <v>1</v>
      </c>
      <c r="G39">
        <v>9.6</v>
      </c>
      <c r="H39">
        <v>4.0999999999999996</v>
      </c>
      <c r="I39">
        <v>6.2</v>
      </c>
      <c r="J39">
        <v>7.3</v>
      </c>
      <c r="K39">
        <v>2.9</v>
      </c>
      <c r="L39">
        <v>7.7</v>
      </c>
      <c r="M39">
        <v>5.5</v>
      </c>
      <c r="N39">
        <v>7.7</v>
      </c>
      <c r="O39">
        <v>6.1</v>
      </c>
      <c r="P39">
        <v>4.4000000000000004</v>
      </c>
      <c r="Q39">
        <v>5.2</v>
      </c>
      <c r="R39">
        <v>4.5999999999999996</v>
      </c>
      <c r="S39">
        <v>4.9000000000000004</v>
      </c>
      <c r="T39">
        <v>8.6999999999999993</v>
      </c>
      <c r="U39">
        <v>9.9</v>
      </c>
      <c r="V39">
        <v>9.9</v>
      </c>
      <c r="W39">
        <v>77.099999999999994</v>
      </c>
      <c r="X39">
        <v>1</v>
      </c>
    </row>
    <row r="40" spans="1:24" x14ac:dyDescent="0.2">
      <c r="A40" s="46">
        <v>39</v>
      </c>
      <c r="B40">
        <v>2</v>
      </c>
      <c r="C40">
        <v>1</v>
      </c>
      <c r="D40">
        <v>1</v>
      </c>
      <c r="E40">
        <v>1</v>
      </c>
      <c r="F40">
        <v>0</v>
      </c>
      <c r="G40">
        <v>8.1999999999999993</v>
      </c>
      <c r="H40">
        <v>3.6</v>
      </c>
      <c r="I40">
        <v>3.9</v>
      </c>
      <c r="J40">
        <v>6.2</v>
      </c>
      <c r="K40">
        <v>5.8</v>
      </c>
      <c r="L40">
        <v>4.9000000000000004</v>
      </c>
      <c r="M40">
        <v>5</v>
      </c>
      <c r="N40">
        <v>9</v>
      </c>
      <c r="O40">
        <v>5.2</v>
      </c>
      <c r="P40">
        <v>7.1</v>
      </c>
      <c r="Q40">
        <v>4.7</v>
      </c>
      <c r="R40">
        <v>6.9</v>
      </c>
      <c r="S40">
        <v>4.5</v>
      </c>
      <c r="T40">
        <v>7.6</v>
      </c>
      <c r="U40">
        <v>6.9</v>
      </c>
      <c r="V40">
        <v>7.6</v>
      </c>
      <c r="W40">
        <v>65.099999999999994</v>
      </c>
      <c r="X40">
        <v>1</v>
      </c>
    </row>
    <row r="41" spans="1:24" x14ac:dyDescent="0.2">
      <c r="A41" s="46">
        <v>40</v>
      </c>
      <c r="B41">
        <v>1</v>
      </c>
      <c r="C41">
        <v>0</v>
      </c>
      <c r="D41">
        <v>0</v>
      </c>
      <c r="E41">
        <v>1</v>
      </c>
      <c r="F41">
        <v>0</v>
      </c>
      <c r="G41">
        <v>6.1</v>
      </c>
      <c r="H41">
        <v>4.9000000000000004</v>
      </c>
      <c r="I41">
        <v>3</v>
      </c>
      <c r="J41">
        <v>4.8</v>
      </c>
      <c r="K41">
        <v>5.0999999999999996</v>
      </c>
      <c r="L41">
        <v>3.9</v>
      </c>
      <c r="M41">
        <v>6.4</v>
      </c>
      <c r="N41">
        <v>8.1999999999999993</v>
      </c>
      <c r="O41">
        <v>5.0999999999999996</v>
      </c>
      <c r="P41">
        <v>6.8</v>
      </c>
      <c r="Q41">
        <v>4.5</v>
      </c>
      <c r="R41">
        <v>4.9000000000000004</v>
      </c>
      <c r="S41">
        <v>3.2</v>
      </c>
      <c r="T41">
        <v>6</v>
      </c>
      <c r="U41">
        <v>5.5</v>
      </c>
      <c r="V41">
        <v>5.8</v>
      </c>
      <c r="W41">
        <v>53.1</v>
      </c>
      <c r="X41">
        <v>0</v>
      </c>
    </row>
    <row r="42" spans="1:24" x14ac:dyDescent="0.2">
      <c r="A42" s="46">
        <v>41</v>
      </c>
      <c r="B42">
        <v>2</v>
      </c>
      <c r="C42">
        <v>1</v>
      </c>
      <c r="D42">
        <v>1</v>
      </c>
      <c r="E42">
        <v>1</v>
      </c>
      <c r="F42">
        <v>0</v>
      </c>
      <c r="G42">
        <v>8.3000000000000007</v>
      </c>
      <c r="H42">
        <v>3.4</v>
      </c>
      <c r="I42">
        <v>3.3</v>
      </c>
      <c r="J42">
        <v>5.5</v>
      </c>
      <c r="K42">
        <v>3.1</v>
      </c>
      <c r="L42">
        <v>4.5999999999999996</v>
      </c>
      <c r="M42">
        <v>5.2</v>
      </c>
      <c r="N42">
        <v>9.1</v>
      </c>
      <c r="O42">
        <v>4.0999999999999996</v>
      </c>
      <c r="P42">
        <v>1.7</v>
      </c>
      <c r="Q42">
        <v>4.5999999999999996</v>
      </c>
      <c r="R42">
        <v>5.8</v>
      </c>
      <c r="S42">
        <v>3.9</v>
      </c>
      <c r="T42">
        <v>7</v>
      </c>
      <c r="U42">
        <v>7.5</v>
      </c>
      <c r="V42">
        <v>8.4</v>
      </c>
      <c r="W42">
        <v>61.1</v>
      </c>
      <c r="X42">
        <v>1</v>
      </c>
    </row>
    <row r="43" spans="1:24" x14ac:dyDescent="0.2">
      <c r="A43" s="46">
        <v>42</v>
      </c>
      <c r="B43">
        <v>2</v>
      </c>
      <c r="C43">
        <v>1</v>
      </c>
      <c r="D43">
        <v>0</v>
      </c>
      <c r="E43">
        <v>0</v>
      </c>
      <c r="F43">
        <v>1</v>
      </c>
      <c r="G43">
        <v>9.4</v>
      </c>
      <c r="H43">
        <v>3.8</v>
      </c>
      <c r="I43">
        <v>4.7</v>
      </c>
      <c r="J43">
        <v>5.4</v>
      </c>
      <c r="K43">
        <v>3.8</v>
      </c>
      <c r="L43">
        <v>6.5</v>
      </c>
      <c r="M43">
        <v>4.9000000000000004</v>
      </c>
      <c r="N43">
        <v>8.5</v>
      </c>
      <c r="O43">
        <v>4.9000000000000004</v>
      </c>
      <c r="P43">
        <v>6.2</v>
      </c>
      <c r="Q43">
        <v>4.0999999999999996</v>
      </c>
      <c r="R43">
        <v>4.5</v>
      </c>
      <c r="S43">
        <v>4.0999999999999996</v>
      </c>
      <c r="T43">
        <v>7.6</v>
      </c>
      <c r="U43">
        <v>8</v>
      </c>
      <c r="V43">
        <v>7.9</v>
      </c>
      <c r="W43">
        <v>61.1</v>
      </c>
      <c r="X43">
        <v>1</v>
      </c>
    </row>
    <row r="44" spans="1:24" x14ac:dyDescent="0.2">
      <c r="A44" s="46">
        <v>43</v>
      </c>
      <c r="B44">
        <v>3</v>
      </c>
      <c r="C44">
        <v>0</v>
      </c>
      <c r="D44">
        <v>1</v>
      </c>
      <c r="E44">
        <v>0</v>
      </c>
      <c r="F44">
        <v>1</v>
      </c>
      <c r="G44">
        <v>9.3000000000000007</v>
      </c>
      <c r="H44">
        <v>5.0999999999999996</v>
      </c>
      <c r="I44">
        <v>4.5999999999999996</v>
      </c>
      <c r="J44">
        <v>6.8</v>
      </c>
      <c r="K44">
        <v>5.8</v>
      </c>
      <c r="L44">
        <v>6.6</v>
      </c>
      <c r="M44">
        <v>6.3</v>
      </c>
      <c r="N44">
        <v>7.4</v>
      </c>
      <c r="O44">
        <v>5.0999999999999996</v>
      </c>
      <c r="P44">
        <v>4.0999999999999996</v>
      </c>
      <c r="Q44">
        <v>4.5999999999999996</v>
      </c>
      <c r="R44">
        <v>4.5999999999999996</v>
      </c>
      <c r="S44">
        <v>4.3</v>
      </c>
      <c r="T44">
        <v>8.9</v>
      </c>
      <c r="U44">
        <v>7.8</v>
      </c>
      <c r="V44">
        <v>7.6</v>
      </c>
      <c r="W44">
        <v>72.099999999999994</v>
      </c>
      <c r="X44">
        <v>1</v>
      </c>
    </row>
    <row r="45" spans="1:24" x14ac:dyDescent="0.2">
      <c r="A45" s="46">
        <v>44</v>
      </c>
      <c r="B45">
        <v>2</v>
      </c>
      <c r="C45">
        <v>1</v>
      </c>
      <c r="D45">
        <v>1</v>
      </c>
      <c r="E45">
        <v>1</v>
      </c>
      <c r="F45">
        <v>1</v>
      </c>
      <c r="G45">
        <v>5.0999999999999996</v>
      </c>
      <c r="H45">
        <v>5.0999999999999996</v>
      </c>
      <c r="I45">
        <v>6.6</v>
      </c>
      <c r="J45">
        <v>6.9</v>
      </c>
      <c r="K45">
        <v>4.4000000000000004</v>
      </c>
      <c r="L45">
        <v>5.4</v>
      </c>
      <c r="M45">
        <v>7.8</v>
      </c>
      <c r="N45">
        <v>5.9</v>
      </c>
      <c r="O45">
        <v>7.2</v>
      </c>
      <c r="P45">
        <v>5.2</v>
      </c>
      <c r="Q45">
        <v>4.9000000000000004</v>
      </c>
      <c r="R45">
        <v>6.3</v>
      </c>
      <c r="S45">
        <v>4.5</v>
      </c>
      <c r="T45">
        <v>7.6</v>
      </c>
      <c r="U45">
        <v>7.9</v>
      </c>
      <c r="V45">
        <v>8.4</v>
      </c>
      <c r="W45">
        <v>55.1</v>
      </c>
      <c r="X45">
        <v>1</v>
      </c>
    </row>
    <row r="46" spans="1:24" x14ac:dyDescent="0.2">
      <c r="A46" s="46">
        <v>45</v>
      </c>
      <c r="B46">
        <v>3</v>
      </c>
      <c r="C46">
        <v>1</v>
      </c>
      <c r="D46">
        <v>0</v>
      </c>
      <c r="E46">
        <v>0</v>
      </c>
      <c r="F46">
        <v>0</v>
      </c>
      <c r="G46">
        <v>8</v>
      </c>
      <c r="H46">
        <v>2.5</v>
      </c>
      <c r="I46">
        <v>4.7</v>
      </c>
      <c r="J46">
        <v>7.1</v>
      </c>
      <c r="K46">
        <v>3.6</v>
      </c>
      <c r="L46">
        <v>7.7</v>
      </c>
      <c r="M46">
        <v>3</v>
      </c>
      <c r="N46">
        <v>5.2</v>
      </c>
      <c r="O46">
        <v>5.0999999999999996</v>
      </c>
      <c r="P46">
        <v>3.9</v>
      </c>
      <c r="Q46">
        <v>4.3</v>
      </c>
      <c r="R46">
        <v>4.2</v>
      </c>
      <c r="S46">
        <v>4.7</v>
      </c>
      <c r="T46">
        <v>5.5</v>
      </c>
      <c r="U46">
        <v>5.6</v>
      </c>
      <c r="V46">
        <v>6.5</v>
      </c>
      <c r="W46">
        <v>65.099999999999994</v>
      </c>
      <c r="X46">
        <v>0</v>
      </c>
    </row>
    <row r="47" spans="1:24" x14ac:dyDescent="0.2">
      <c r="A47" s="46">
        <v>46</v>
      </c>
      <c r="B47">
        <v>2</v>
      </c>
      <c r="C47">
        <v>0</v>
      </c>
      <c r="D47">
        <v>1</v>
      </c>
      <c r="E47">
        <v>1</v>
      </c>
      <c r="F47">
        <v>0</v>
      </c>
      <c r="G47">
        <v>5.9</v>
      </c>
      <c r="H47">
        <v>4.0999999999999996</v>
      </c>
      <c r="I47">
        <v>5.7</v>
      </c>
      <c r="J47">
        <v>5.9</v>
      </c>
      <c r="K47">
        <v>5.8</v>
      </c>
      <c r="L47">
        <v>6.4</v>
      </c>
      <c r="M47">
        <v>5.5</v>
      </c>
      <c r="N47">
        <v>8.4</v>
      </c>
      <c r="O47">
        <v>6.4</v>
      </c>
      <c r="P47">
        <v>5.0999999999999996</v>
      </c>
      <c r="Q47">
        <v>5.2</v>
      </c>
      <c r="R47">
        <v>5.8</v>
      </c>
      <c r="S47">
        <v>4.8</v>
      </c>
      <c r="T47">
        <v>7.4</v>
      </c>
      <c r="U47">
        <v>8.6</v>
      </c>
      <c r="V47">
        <v>7.7</v>
      </c>
      <c r="W47">
        <v>58.1</v>
      </c>
      <c r="X47">
        <v>1</v>
      </c>
    </row>
    <row r="48" spans="1:24" x14ac:dyDescent="0.2">
      <c r="A48" s="46">
        <v>47</v>
      </c>
      <c r="B48">
        <v>3</v>
      </c>
      <c r="C48">
        <v>1</v>
      </c>
      <c r="D48">
        <v>0</v>
      </c>
      <c r="E48">
        <v>0</v>
      </c>
      <c r="F48">
        <v>1</v>
      </c>
      <c r="G48">
        <v>10</v>
      </c>
      <c r="H48">
        <v>4.3</v>
      </c>
      <c r="I48">
        <v>7.1</v>
      </c>
      <c r="J48">
        <v>6.3</v>
      </c>
      <c r="K48">
        <v>2.9</v>
      </c>
      <c r="L48">
        <v>5.4</v>
      </c>
      <c r="M48">
        <v>4.5</v>
      </c>
      <c r="N48">
        <v>3.8</v>
      </c>
      <c r="O48">
        <v>6.7</v>
      </c>
      <c r="P48">
        <v>3.7</v>
      </c>
      <c r="Q48">
        <v>5</v>
      </c>
      <c r="R48">
        <v>4</v>
      </c>
      <c r="S48">
        <v>3.5</v>
      </c>
      <c r="T48">
        <v>7.1</v>
      </c>
      <c r="U48">
        <v>8.8000000000000007</v>
      </c>
      <c r="V48">
        <v>8</v>
      </c>
      <c r="W48">
        <v>67.099999999999994</v>
      </c>
      <c r="X48">
        <v>1</v>
      </c>
    </row>
    <row r="49" spans="1:24" x14ac:dyDescent="0.2">
      <c r="A49" s="46">
        <v>48</v>
      </c>
      <c r="B49">
        <v>2</v>
      </c>
      <c r="C49">
        <v>1</v>
      </c>
      <c r="D49">
        <v>1</v>
      </c>
      <c r="E49">
        <v>1</v>
      </c>
      <c r="F49">
        <v>0</v>
      </c>
      <c r="G49">
        <v>5.7</v>
      </c>
      <c r="H49">
        <v>3.8</v>
      </c>
      <c r="I49">
        <v>6.8</v>
      </c>
      <c r="J49">
        <v>7.5</v>
      </c>
      <c r="K49">
        <v>5.7</v>
      </c>
      <c r="L49">
        <v>5.7</v>
      </c>
      <c r="M49">
        <v>6</v>
      </c>
      <c r="N49">
        <v>8.1999999999999993</v>
      </c>
      <c r="O49">
        <v>6.6</v>
      </c>
      <c r="P49">
        <v>4.8</v>
      </c>
      <c r="Q49">
        <v>6.5</v>
      </c>
      <c r="R49">
        <v>7.3</v>
      </c>
      <c r="S49">
        <v>5.2</v>
      </c>
      <c r="T49">
        <v>7.6</v>
      </c>
      <c r="U49">
        <v>7.6</v>
      </c>
      <c r="V49">
        <v>7.1</v>
      </c>
      <c r="W49">
        <v>60.1</v>
      </c>
      <c r="X49">
        <v>0</v>
      </c>
    </row>
    <row r="50" spans="1:24" x14ac:dyDescent="0.2">
      <c r="A50" s="46">
        <v>49</v>
      </c>
      <c r="B50">
        <v>3</v>
      </c>
      <c r="C50">
        <v>0</v>
      </c>
      <c r="D50">
        <v>0</v>
      </c>
      <c r="E50">
        <v>1</v>
      </c>
      <c r="F50">
        <v>1</v>
      </c>
      <c r="G50">
        <v>9.9</v>
      </c>
      <c r="H50">
        <v>3.7</v>
      </c>
      <c r="I50">
        <v>3.7</v>
      </c>
      <c r="J50">
        <v>6.1</v>
      </c>
      <c r="K50">
        <v>4.2</v>
      </c>
      <c r="L50">
        <v>7</v>
      </c>
      <c r="M50">
        <v>6.7</v>
      </c>
      <c r="N50">
        <v>6.8</v>
      </c>
      <c r="O50">
        <v>5.9</v>
      </c>
      <c r="P50">
        <v>7.2</v>
      </c>
      <c r="Q50">
        <v>4.5</v>
      </c>
      <c r="R50">
        <v>3.4</v>
      </c>
      <c r="S50">
        <v>3.9</v>
      </c>
      <c r="T50">
        <v>8.6999999999999993</v>
      </c>
      <c r="U50">
        <v>8.1</v>
      </c>
      <c r="V50">
        <v>8.5</v>
      </c>
      <c r="W50">
        <v>67.099999999999994</v>
      </c>
      <c r="X50">
        <v>1</v>
      </c>
    </row>
    <row r="51" spans="1:24" x14ac:dyDescent="0.2">
      <c r="A51" s="46">
        <v>50</v>
      </c>
      <c r="B51">
        <v>3</v>
      </c>
      <c r="C51">
        <v>1</v>
      </c>
      <c r="D51">
        <v>1</v>
      </c>
      <c r="E51">
        <v>0</v>
      </c>
      <c r="F51">
        <v>1</v>
      </c>
      <c r="G51">
        <v>7.9</v>
      </c>
      <c r="H51">
        <v>3.9</v>
      </c>
      <c r="I51">
        <v>4.3</v>
      </c>
      <c r="J51">
        <v>5.8</v>
      </c>
      <c r="K51">
        <v>4.4000000000000004</v>
      </c>
      <c r="L51">
        <v>6.9</v>
      </c>
      <c r="M51">
        <v>5.8</v>
      </c>
      <c r="N51">
        <v>4.7</v>
      </c>
      <c r="O51">
        <v>5.2</v>
      </c>
      <c r="P51">
        <v>3.6</v>
      </c>
      <c r="Q51">
        <v>4.0999999999999996</v>
      </c>
      <c r="R51">
        <v>4.2</v>
      </c>
      <c r="S51">
        <v>4.3</v>
      </c>
      <c r="T51">
        <v>8.6</v>
      </c>
      <c r="U51">
        <v>7.8</v>
      </c>
      <c r="V51">
        <v>7.6</v>
      </c>
      <c r="W51">
        <v>61.1</v>
      </c>
      <c r="X51">
        <v>1</v>
      </c>
    </row>
    <row r="52" spans="1:24" x14ac:dyDescent="0.2">
      <c r="A52" s="46">
        <v>51</v>
      </c>
      <c r="B52">
        <v>1</v>
      </c>
      <c r="C52">
        <v>0</v>
      </c>
      <c r="D52">
        <v>1</v>
      </c>
      <c r="E52">
        <v>1</v>
      </c>
      <c r="F52">
        <v>0</v>
      </c>
      <c r="G52">
        <v>6.7</v>
      </c>
      <c r="H52">
        <v>3.6</v>
      </c>
      <c r="I52">
        <v>5.9</v>
      </c>
      <c r="J52">
        <v>4.2</v>
      </c>
      <c r="K52">
        <v>3.4</v>
      </c>
      <c r="L52">
        <v>4.7</v>
      </c>
      <c r="M52">
        <v>4.8</v>
      </c>
      <c r="N52">
        <v>7.2</v>
      </c>
      <c r="O52">
        <v>5.7</v>
      </c>
      <c r="P52">
        <v>5.3</v>
      </c>
      <c r="Q52">
        <v>4</v>
      </c>
      <c r="R52">
        <v>3.6</v>
      </c>
      <c r="S52">
        <v>2.8</v>
      </c>
      <c r="T52">
        <v>5.4</v>
      </c>
      <c r="U52">
        <v>7.5</v>
      </c>
      <c r="V52">
        <v>7.2</v>
      </c>
      <c r="W52">
        <v>48.1</v>
      </c>
      <c r="X52">
        <v>0</v>
      </c>
    </row>
    <row r="53" spans="1:24" x14ac:dyDescent="0.2">
      <c r="A53" s="46">
        <v>52</v>
      </c>
      <c r="B53">
        <v>3</v>
      </c>
      <c r="C53">
        <v>1</v>
      </c>
      <c r="D53">
        <v>0</v>
      </c>
      <c r="E53">
        <v>0</v>
      </c>
      <c r="F53">
        <v>0</v>
      </c>
      <c r="G53">
        <v>8.1999999999999993</v>
      </c>
      <c r="H53">
        <v>2.7</v>
      </c>
      <c r="I53">
        <v>3.7</v>
      </c>
      <c r="J53">
        <v>7.4</v>
      </c>
      <c r="K53">
        <v>2.7</v>
      </c>
      <c r="L53">
        <v>7.9</v>
      </c>
      <c r="M53">
        <v>3.1</v>
      </c>
      <c r="N53">
        <v>5.3</v>
      </c>
      <c r="O53">
        <v>5.3</v>
      </c>
      <c r="P53">
        <v>5</v>
      </c>
      <c r="Q53">
        <v>4.5</v>
      </c>
      <c r="R53">
        <v>4.3</v>
      </c>
      <c r="S53">
        <v>4.9000000000000004</v>
      </c>
      <c r="T53">
        <v>5.7</v>
      </c>
      <c r="U53">
        <v>7.1</v>
      </c>
      <c r="V53">
        <v>8.1999999999999993</v>
      </c>
      <c r="W53">
        <v>67.099999999999994</v>
      </c>
      <c r="X53">
        <v>1</v>
      </c>
    </row>
    <row r="54" spans="1:24" x14ac:dyDescent="0.2">
      <c r="A54" s="46">
        <v>53</v>
      </c>
      <c r="B54">
        <v>3</v>
      </c>
      <c r="C54">
        <v>0</v>
      </c>
      <c r="D54">
        <v>1</v>
      </c>
      <c r="E54">
        <v>1</v>
      </c>
      <c r="F54">
        <v>1</v>
      </c>
      <c r="G54">
        <v>9.4</v>
      </c>
      <c r="H54">
        <v>2.5</v>
      </c>
      <c r="I54">
        <v>4.8</v>
      </c>
      <c r="J54">
        <v>6.1</v>
      </c>
      <c r="K54">
        <v>3.2</v>
      </c>
      <c r="L54">
        <v>7.3</v>
      </c>
      <c r="M54">
        <v>4.5999999999999996</v>
      </c>
      <c r="N54">
        <v>6.3</v>
      </c>
      <c r="O54">
        <v>6.3</v>
      </c>
      <c r="P54">
        <v>9.1999999999999993</v>
      </c>
      <c r="Q54">
        <v>4.7</v>
      </c>
      <c r="R54">
        <v>4.5999999999999996</v>
      </c>
      <c r="S54">
        <v>4.5999999999999996</v>
      </c>
      <c r="T54">
        <v>8.6999999999999993</v>
      </c>
      <c r="U54">
        <v>9</v>
      </c>
      <c r="V54">
        <v>9</v>
      </c>
      <c r="W54">
        <v>66.099999999999994</v>
      </c>
      <c r="X54">
        <v>1</v>
      </c>
    </row>
    <row r="55" spans="1:24" x14ac:dyDescent="0.2">
      <c r="A55" s="46">
        <v>54</v>
      </c>
      <c r="B55">
        <v>1</v>
      </c>
      <c r="C55">
        <v>1</v>
      </c>
      <c r="D55">
        <v>0</v>
      </c>
      <c r="E55">
        <v>0</v>
      </c>
      <c r="F55">
        <v>1</v>
      </c>
      <c r="G55">
        <v>6.9</v>
      </c>
      <c r="H55">
        <v>3.4</v>
      </c>
      <c r="I55">
        <v>5.7</v>
      </c>
      <c r="J55">
        <v>4.4000000000000004</v>
      </c>
      <c r="K55">
        <v>3.3</v>
      </c>
      <c r="L55">
        <v>6.4</v>
      </c>
      <c r="M55">
        <v>4.7</v>
      </c>
      <c r="N55">
        <v>5.2</v>
      </c>
      <c r="O55">
        <v>6.4</v>
      </c>
      <c r="P55">
        <v>4.4000000000000004</v>
      </c>
      <c r="Q55">
        <v>3.2</v>
      </c>
      <c r="R55">
        <v>2.7</v>
      </c>
      <c r="S55">
        <v>3.3</v>
      </c>
      <c r="T55">
        <v>6.1</v>
      </c>
      <c r="U55">
        <v>7</v>
      </c>
      <c r="V55">
        <v>7.2</v>
      </c>
      <c r="W55">
        <v>44.1</v>
      </c>
      <c r="X55">
        <v>0</v>
      </c>
    </row>
    <row r="56" spans="1:24" x14ac:dyDescent="0.2">
      <c r="A56" s="46">
        <v>55</v>
      </c>
      <c r="B56">
        <v>2</v>
      </c>
      <c r="C56">
        <v>1</v>
      </c>
      <c r="D56">
        <v>1</v>
      </c>
      <c r="E56">
        <v>1</v>
      </c>
      <c r="F56">
        <v>0</v>
      </c>
      <c r="G56">
        <v>8</v>
      </c>
      <c r="H56">
        <v>3.3</v>
      </c>
      <c r="I56">
        <v>3.8</v>
      </c>
      <c r="J56">
        <v>5.8</v>
      </c>
      <c r="K56">
        <v>3.2</v>
      </c>
      <c r="L56">
        <v>4.5999999999999996</v>
      </c>
      <c r="M56">
        <v>4.7</v>
      </c>
      <c r="N56">
        <v>8.6999999999999993</v>
      </c>
      <c r="O56">
        <v>5.3</v>
      </c>
      <c r="P56">
        <v>4.2</v>
      </c>
      <c r="Q56">
        <v>4.9000000000000004</v>
      </c>
      <c r="R56">
        <v>6.6</v>
      </c>
      <c r="S56">
        <v>4.2</v>
      </c>
      <c r="T56">
        <v>7.3</v>
      </c>
      <c r="U56">
        <v>8.1</v>
      </c>
      <c r="V56">
        <v>8.1</v>
      </c>
      <c r="W56">
        <v>62.1</v>
      </c>
      <c r="X56">
        <v>1</v>
      </c>
    </row>
    <row r="57" spans="1:24" x14ac:dyDescent="0.2">
      <c r="A57" s="46">
        <v>56</v>
      </c>
      <c r="B57">
        <v>3</v>
      </c>
      <c r="C57">
        <v>1</v>
      </c>
      <c r="D57">
        <v>0</v>
      </c>
      <c r="E57">
        <v>0</v>
      </c>
      <c r="F57">
        <v>0</v>
      </c>
      <c r="G57">
        <v>9.3000000000000007</v>
      </c>
      <c r="H57">
        <v>3.8</v>
      </c>
      <c r="I57">
        <v>7.3</v>
      </c>
      <c r="J57">
        <v>5.7</v>
      </c>
      <c r="K57">
        <v>3.7</v>
      </c>
      <c r="L57">
        <v>6.4</v>
      </c>
      <c r="M57">
        <v>5.5</v>
      </c>
      <c r="N57">
        <v>7.4</v>
      </c>
      <c r="O57">
        <v>6.6</v>
      </c>
      <c r="P57">
        <v>5.9</v>
      </c>
      <c r="Q57">
        <v>4.0999999999999996</v>
      </c>
      <c r="R57">
        <v>3.2</v>
      </c>
      <c r="S57">
        <v>3.4</v>
      </c>
      <c r="T57">
        <v>7.7</v>
      </c>
      <c r="U57">
        <v>7.6</v>
      </c>
      <c r="V57">
        <v>8.9</v>
      </c>
      <c r="W57">
        <v>59.1</v>
      </c>
      <c r="X57">
        <v>1</v>
      </c>
    </row>
    <row r="58" spans="1:24" x14ac:dyDescent="0.2">
      <c r="A58" s="46">
        <v>57</v>
      </c>
      <c r="B58">
        <v>2</v>
      </c>
      <c r="C58">
        <v>0</v>
      </c>
      <c r="D58">
        <v>1</v>
      </c>
      <c r="E58">
        <v>1</v>
      </c>
      <c r="F58">
        <v>1</v>
      </c>
      <c r="G58">
        <v>7.4</v>
      </c>
      <c r="H58">
        <v>5.0999999999999996</v>
      </c>
      <c r="I58">
        <v>4.8</v>
      </c>
      <c r="J58">
        <v>7.7</v>
      </c>
      <c r="K58">
        <v>4.5</v>
      </c>
      <c r="L58">
        <v>7.2</v>
      </c>
      <c r="M58">
        <v>6.9</v>
      </c>
      <c r="N58">
        <v>9.6</v>
      </c>
      <c r="O58">
        <v>6.4</v>
      </c>
      <c r="P58">
        <v>7.4</v>
      </c>
      <c r="Q58">
        <v>5.7</v>
      </c>
      <c r="R58">
        <v>6.5</v>
      </c>
      <c r="S58">
        <v>5.5</v>
      </c>
      <c r="T58">
        <v>9</v>
      </c>
      <c r="U58">
        <v>7.9</v>
      </c>
      <c r="V58">
        <v>8.8000000000000007</v>
      </c>
      <c r="W58">
        <v>74.099999999999994</v>
      </c>
      <c r="X58">
        <v>1</v>
      </c>
    </row>
    <row r="59" spans="1:24" x14ac:dyDescent="0.2">
      <c r="A59" s="46">
        <v>58</v>
      </c>
      <c r="B59">
        <v>3</v>
      </c>
      <c r="C59">
        <v>1</v>
      </c>
      <c r="D59">
        <v>0</v>
      </c>
      <c r="E59">
        <v>0</v>
      </c>
      <c r="F59">
        <v>0</v>
      </c>
      <c r="G59">
        <v>7.6</v>
      </c>
      <c r="H59">
        <v>3.6</v>
      </c>
      <c r="I59">
        <v>5.2</v>
      </c>
      <c r="J59">
        <v>5.8</v>
      </c>
      <c r="K59">
        <v>5.6</v>
      </c>
      <c r="L59">
        <v>6.6</v>
      </c>
      <c r="M59">
        <v>5.4</v>
      </c>
      <c r="N59">
        <v>4.4000000000000004</v>
      </c>
      <c r="O59">
        <v>6.7</v>
      </c>
      <c r="P59">
        <v>6.4</v>
      </c>
      <c r="Q59">
        <v>4.5999999999999996</v>
      </c>
      <c r="R59">
        <v>3.9</v>
      </c>
      <c r="S59">
        <v>4</v>
      </c>
      <c r="T59">
        <v>8.1999999999999993</v>
      </c>
      <c r="U59">
        <v>7.5</v>
      </c>
      <c r="V59">
        <v>7.5</v>
      </c>
      <c r="W59">
        <v>58.1</v>
      </c>
      <c r="X59">
        <v>1</v>
      </c>
    </row>
    <row r="60" spans="1:24" x14ac:dyDescent="0.2">
      <c r="A60" s="46">
        <v>59</v>
      </c>
      <c r="B60">
        <v>3</v>
      </c>
      <c r="C60">
        <v>1</v>
      </c>
      <c r="D60">
        <v>0</v>
      </c>
      <c r="E60">
        <v>0</v>
      </c>
      <c r="F60">
        <v>0</v>
      </c>
      <c r="G60">
        <v>10</v>
      </c>
      <c r="H60">
        <v>4.3</v>
      </c>
      <c r="I60">
        <v>5.3</v>
      </c>
      <c r="J60">
        <v>3.7</v>
      </c>
      <c r="K60">
        <v>4.2</v>
      </c>
      <c r="L60">
        <v>5.4</v>
      </c>
      <c r="M60">
        <v>4.5</v>
      </c>
      <c r="N60">
        <v>3.8</v>
      </c>
      <c r="O60">
        <v>6.7</v>
      </c>
      <c r="P60">
        <v>4.5</v>
      </c>
      <c r="Q60">
        <v>3.7</v>
      </c>
      <c r="R60">
        <v>4</v>
      </c>
      <c r="S60">
        <v>3.5</v>
      </c>
      <c r="T60">
        <v>7.1</v>
      </c>
      <c r="U60">
        <v>6.5</v>
      </c>
      <c r="V60">
        <v>7</v>
      </c>
      <c r="W60">
        <v>67.099999999999994</v>
      </c>
      <c r="X60">
        <v>0</v>
      </c>
    </row>
    <row r="61" spans="1:24" x14ac:dyDescent="0.2">
      <c r="A61" s="46">
        <v>60</v>
      </c>
      <c r="B61">
        <v>3</v>
      </c>
      <c r="C61">
        <v>1</v>
      </c>
      <c r="D61">
        <v>1</v>
      </c>
      <c r="E61">
        <v>1</v>
      </c>
      <c r="F61">
        <v>0</v>
      </c>
      <c r="G61">
        <v>9.9</v>
      </c>
      <c r="H61">
        <v>2.8</v>
      </c>
      <c r="I61">
        <v>7.2</v>
      </c>
      <c r="J61">
        <v>6.9</v>
      </c>
      <c r="K61">
        <v>2.6</v>
      </c>
      <c r="L61">
        <v>5.8</v>
      </c>
      <c r="M61">
        <v>3.5</v>
      </c>
      <c r="N61">
        <v>5.4</v>
      </c>
      <c r="O61">
        <v>6.2</v>
      </c>
      <c r="P61">
        <v>7</v>
      </c>
      <c r="Q61">
        <v>5.6</v>
      </c>
      <c r="R61">
        <v>4.9000000000000004</v>
      </c>
      <c r="S61">
        <v>4</v>
      </c>
      <c r="T61">
        <v>7.9</v>
      </c>
      <c r="U61">
        <v>8.5</v>
      </c>
      <c r="V61">
        <v>8.5</v>
      </c>
      <c r="W61">
        <v>61.1</v>
      </c>
      <c r="X61">
        <v>1</v>
      </c>
    </row>
    <row r="62" spans="1:24" x14ac:dyDescent="0.2">
      <c r="A62" s="46">
        <v>61</v>
      </c>
      <c r="B62">
        <v>3</v>
      </c>
      <c r="C62">
        <v>0</v>
      </c>
      <c r="D62">
        <v>0</v>
      </c>
      <c r="E62">
        <v>0</v>
      </c>
      <c r="F62">
        <v>0</v>
      </c>
      <c r="G62">
        <v>8.6999999999999993</v>
      </c>
      <c r="H62">
        <v>3.2</v>
      </c>
      <c r="I62">
        <v>8.4</v>
      </c>
      <c r="J62">
        <v>6.1</v>
      </c>
      <c r="K62">
        <v>2.8</v>
      </c>
      <c r="L62">
        <v>7.8</v>
      </c>
      <c r="M62">
        <v>3.8</v>
      </c>
      <c r="N62">
        <v>4.9000000000000004</v>
      </c>
      <c r="O62">
        <v>7.2</v>
      </c>
      <c r="P62">
        <v>4.5</v>
      </c>
      <c r="Q62">
        <v>5.4</v>
      </c>
      <c r="R62">
        <v>3.9</v>
      </c>
      <c r="S62">
        <v>4.5</v>
      </c>
      <c r="T62">
        <v>6.6</v>
      </c>
      <c r="U62">
        <v>6.9</v>
      </c>
      <c r="V62">
        <v>7.2</v>
      </c>
      <c r="W62">
        <v>71.099999999999994</v>
      </c>
      <c r="X62">
        <v>1</v>
      </c>
    </row>
    <row r="63" spans="1:24" x14ac:dyDescent="0.2">
      <c r="A63" s="46">
        <v>62</v>
      </c>
      <c r="B63">
        <v>2</v>
      </c>
      <c r="C63">
        <v>0</v>
      </c>
      <c r="D63">
        <v>1</v>
      </c>
      <c r="E63">
        <v>1</v>
      </c>
      <c r="F63">
        <v>1</v>
      </c>
      <c r="G63">
        <v>8.4</v>
      </c>
      <c r="H63">
        <v>3.8</v>
      </c>
      <c r="I63">
        <v>6.7</v>
      </c>
      <c r="J63">
        <v>5</v>
      </c>
      <c r="K63">
        <v>4.5</v>
      </c>
      <c r="L63">
        <v>4.7</v>
      </c>
      <c r="M63">
        <v>5.9</v>
      </c>
      <c r="N63">
        <v>6.7</v>
      </c>
      <c r="O63">
        <v>5.0999999999999996</v>
      </c>
      <c r="P63">
        <v>4.2</v>
      </c>
      <c r="Q63">
        <v>2.7</v>
      </c>
      <c r="R63">
        <v>5</v>
      </c>
      <c r="S63">
        <v>3.6</v>
      </c>
      <c r="T63">
        <v>8</v>
      </c>
      <c r="U63">
        <v>7.6</v>
      </c>
      <c r="V63">
        <v>8.8000000000000007</v>
      </c>
      <c r="W63">
        <v>63.1</v>
      </c>
      <c r="X63">
        <v>1</v>
      </c>
    </row>
    <row r="64" spans="1:24" x14ac:dyDescent="0.2">
      <c r="A64" s="46">
        <v>63</v>
      </c>
      <c r="B64">
        <v>1</v>
      </c>
      <c r="C64">
        <v>0</v>
      </c>
      <c r="D64">
        <v>0</v>
      </c>
      <c r="E64">
        <v>0</v>
      </c>
      <c r="F64">
        <v>1</v>
      </c>
      <c r="G64">
        <v>8.8000000000000007</v>
      </c>
      <c r="H64">
        <v>3.9</v>
      </c>
      <c r="I64">
        <v>3.8</v>
      </c>
      <c r="J64">
        <v>5.0999999999999996</v>
      </c>
      <c r="K64">
        <v>4.3</v>
      </c>
      <c r="L64">
        <v>4.7</v>
      </c>
      <c r="M64">
        <v>4.8</v>
      </c>
      <c r="N64">
        <v>5.8</v>
      </c>
      <c r="O64">
        <v>5</v>
      </c>
      <c r="P64">
        <v>7.2</v>
      </c>
      <c r="Q64">
        <v>4.4000000000000004</v>
      </c>
      <c r="R64">
        <v>3.7</v>
      </c>
      <c r="S64">
        <v>2.9</v>
      </c>
      <c r="T64">
        <v>6.3</v>
      </c>
      <c r="U64">
        <v>5.5</v>
      </c>
      <c r="V64">
        <v>8</v>
      </c>
      <c r="W64">
        <v>44.1</v>
      </c>
      <c r="X64">
        <v>0</v>
      </c>
    </row>
    <row r="65" spans="1:24" x14ac:dyDescent="0.2">
      <c r="A65" s="46">
        <v>64</v>
      </c>
      <c r="B65">
        <v>1</v>
      </c>
      <c r="C65">
        <v>0</v>
      </c>
      <c r="D65">
        <v>1</v>
      </c>
      <c r="E65">
        <v>1</v>
      </c>
      <c r="F65">
        <v>0</v>
      </c>
      <c r="G65">
        <v>7.7</v>
      </c>
      <c r="H65">
        <v>2.2000000000000002</v>
      </c>
      <c r="I65">
        <v>6.3</v>
      </c>
      <c r="J65">
        <v>4.5</v>
      </c>
      <c r="K65">
        <v>2.4</v>
      </c>
      <c r="L65">
        <v>4.7</v>
      </c>
      <c r="M65">
        <v>3.4</v>
      </c>
      <c r="N65">
        <v>6.2</v>
      </c>
      <c r="O65">
        <v>6</v>
      </c>
      <c r="P65">
        <v>4.7</v>
      </c>
      <c r="Q65">
        <v>3.3</v>
      </c>
      <c r="R65">
        <v>3.1</v>
      </c>
      <c r="S65">
        <v>2.6</v>
      </c>
      <c r="T65">
        <v>6</v>
      </c>
      <c r="U65">
        <v>6</v>
      </c>
      <c r="V65">
        <v>8.1</v>
      </c>
      <c r="W65">
        <v>47.1</v>
      </c>
      <c r="X65">
        <v>0</v>
      </c>
    </row>
    <row r="66" spans="1:24" x14ac:dyDescent="0.2">
      <c r="A66" s="46">
        <v>65</v>
      </c>
      <c r="B66">
        <v>1</v>
      </c>
      <c r="C66">
        <v>0</v>
      </c>
      <c r="D66">
        <v>1</v>
      </c>
      <c r="E66">
        <v>1</v>
      </c>
      <c r="F66">
        <v>0</v>
      </c>
      <c r="G66">
        <v>6.6</v>
      </c>
      <c r="H66">
        <v>3.6</v>
      </c>
      <c r="I66">
        <v>5.8</v>
      </c>
      <c r="J66">
        <v>4.0999999999999996</v>
      </c>
      <c r="K66">
        <v>4.9000000000000004</v>
      </c>
      <c r="L66">
        <v>4.7</v>
      </c>
      <c r="M66">
        <v>4.8</v>
      </c>
      <c r="N66">
        <v>7.2</v>
      </c>
      <c r="O66">
        <v>6.5</v>
      </c>
      <c r="P66">
        <v>3.9</v>
      </c>
      <c r="Q66">
        <v>3.5</v>
      </c>
      <c r="R66">
        <v>3.6</v>
      </c>
      <c r="S66">
        <v>2.8</v>
      </c>
      <c r="T66">
        <v>5.4</v>
      </c>
      <c r="U66">
        <v>6.9</v>
      </c>
      <c r="V66">
        <v>7.1</v>
      </c>
      <c r="W66">
        <v>48.1</v>
      </c>
      <c r="X66">
        <v>0</v>
      </c>
    </row>
    <row r="67" spans="1:24" x14ac:dyDescent="0.2">
      <c r="A67" s="46">
        <v>66</v>
      </c>
      <c r="B67">
        <v>2</v>
      </c>
      <c r="C67">
        <v>1</v>
      </c>
      <c r="D67">
        <v>1</v>
      </c>
      <c r="E67">
        <v>1</v>
      </c>
      <c r="F67">
        <v>0</v>
      </c>
      <c r="G67">
        <v>5.7</v>
      </c>
      <c r="H67">
        <v>3.8</v>
      </c>
      <c r="I67">
        <v>3.5</v>
      </c>
      <c r="J67">
        <v>6.7</v>
      </c>
      <c r="K67">
        <v>5.4</v>
      </c>
      <c r="L67">
        <v>5.7</v>
      </c>
      <c r="M67">
        <v>6</v>
      </c>
      <c r="N67">
        <v>8.1999999999999993</v>
      </c>
      <c r="O67">
        <v>5.4</v>
      </c>
      <c r="P67">
        <v>5</v>
      </c>
      <c r="Q67">
        <v>4.7</v>
      </c>
      <c r="R67">
        <v>7.3</v>
      </c>
      <c r="S67">
        <v>5.2</v>
      </c>
      <c r="T67">
        <v>7.6</v>
      </c>
      <c r="U67">
        <v>6.9</v>
      </c>
      <c r="V67">
        <v>9</v>
      </c>
      <c r="W67">
        <v>60.1</v>
      </c>
      <c r="X67">
        <v>1</v>
      </c>
    </row>
    <row r="68" spans="1:24" x14ac:dyDescent="0.2">
      <c r="A68" s="46">
        <v>67</v>
      </c>
      <c r="B68">
        <v>2</v>
      </c>
      <c r="C68">
        <v>1</v>
      </c>
      <c r="D68">
        <v>0</v>
      </c>
      <c r="E68">
        <v>1</v>
      </c>
      <c r="F68">
        <v>0</v>
      </c>
      <c r="G68">
        <v>5.7</v>
      </c>
      <c r="H68">
        <v>4</v>
      </c>
      <c r="I68">
        <v>7.9</v>
      </c>
      <c r="J68">
        <v>6.4</v>
      </c>
      <c r="K68">
        <v>2.7</v>
      </c>
      <c r="L68">
        <v>5.5</v>
      </c>
      <c r="M68">
        <v>5.0999999999999996</v>
      </c>
      <c r="N68">
        <v>6.2</v>
      </c>
      <c r="O68">
        <v>7.5</v>
      </c>
      <c r="P68">
        <v>6.4</v>
      </c>
      <c r="Q68">
        <v>5</v>
      </c>
      <c r="R68">
        <v>6.2</v>
      </c>
      <c r="S68">
        <v>4.5</v>
      </c>
      <c r="T68">
        <v>6.4</v>
      </c>
      <c r="U68">
        <v>5.6</v>
      </c>
      <c r="V68">
        <v>6.2</v>
      </c>
      <c r="W68">
        <v>50.1</v>
      </c>
      <c r="X68">
        <v>0</v>
      </c>
    </row>
    <row r="69" spans="1:24" x14ac:dyDescent="0.2">
      <c r="A69" s="46">
        <v>68</v>
      </c>
      <c r="B69">
        <v>2</v>
      </c>
      <c r="C69">
        <v>1</v>
      </c>
      <c r="D69">
        <v>0</v>
      </c>
      <c r="E69">
        <v>1</v>
      </c>
      <c r="F69">
        <v>1</v>
      </c>
      <c r="G69">
        <v>5.5</v>
      </c>
      <c r="H69">
        <v>3.7</v>
      </c>
      <c r="I69">
        <v>4.7</v>
      </c>
      <c r="J69">
        <v>5.4</v>
      </c>
      <c r="K69">
        <v>4.3</v>
      </c>
      <c r="L69">
        <v>5.3</v>
      </c>
      <c r="M69">
        <v>4.9000000000000004</v>
      </c>
      <c r="N69">
        <v>6</v>
      </c>
      <c r="O69">
        <v>5.6</v>
      </c>
      <c r="P69">
        <v>2.5</v>
      </c>
      <c r="Q69">
        <v>4.5</v>
      </c>
      <c r="R69">
        <v>5.9</v>
      </c>
      <c r="S69">
        <v>4.3</v>
      </c>
      <c r="T69">
        <v>6.1</v>
      </c>
      <c r="U69">
        <v>6.3</v>
      </c>
      <c r="V69">
        <v>8.1999999999999993</v>
      </c>
      <c r="W69">
        <v>48.1</v>
      </c>
      <c r="X69">
        <v>0</v>
      </c>
    </row>
    <row r="70" spans="1:24" x14ac:dyDescent="0.2">
      <c r="A70" s="46">
        <v>69</v>
      </c>
      <c r="B70">
        <v>1</v>
      </c>
      <c r="C70">
        <v>1</v>
      </c>
      <c r="D70">
        <v>1</v>
      </c>
      <c r="E70">
        <v>1</v>
      </c>
      <c r="F70">
        <v>0</v>
      </c>
      <c r="G70">
        <v>7.5</v>
      </c>
      <c r="H70">
        <v>3.5</v>
      </c>
      <c r="I70">
        <v>3.8</v>
      </c>
      <c r="J70">
        <v>3.5</v>
      </c>
      <c r="K70">
        <v>2.9</v>
      </c>
      <c r="L70">
        <v>4.0999999999999996</v>
      </c>
      <c r="M70">
        <v>4.5</v>
      </c>
      <c r="N70">
        <v>7.6</v>
      </c>
      <c r="O70">
        <v>5.0999999999999996</v>
      </c>
      <c r="P70">
        <v>5.2</v>
      </c>
      <c r="Q70">
        <v>4</v>
      </c>
      <c r="R70">
        <v>5.4</v>
      </c>
      <c r="S70">
        <v>3.4</v>
      </c>
      <c r="T70">
        <v>5.2</v>
      </c>
      <c r="U70">
        <v>5.8</v>
      </c>
      <c r="V70">
        <v>5.8</v>
      </c>
      <c r="W70">
        <v>51.1</v>
      </c>
      <c r="X70">
        <v>0</v>
      </c>
    </row>
    <row r="71" spans="1:24" x14ac:dyDescent="0.2">
      <c r="A71" s="46">
        <v>70</v>
      </c>
      <c r="B71">
        <v>2</v>
      </c>
      <c r="C71">
        <v>0</v>
      </c>
      <c r="D71">
        <v>1</v>
      </c>
      <c r="E71">
        <v>1</v>
      </c>
      <c r="F71">
        <v>0</v>
      </c>
      <c r="G71">
        <v>6.4</v>
      </c>
      <c r="H71">
        <v>3.6</v>
      </c>
      <c r="I71">
        <v>2.7</v>
      </c>
      <c r="J71">
        <v>5.3</v>
      </c>
      <c r="K71">
        <v>3.9</v>
      </c>
      <c r="L71">
        <v>3.9</v>
      </c>
      <c r="M71">
        <v>5.3</v>
      </c>
      <c r="N71">
        <v>7.1</v>
      </c>
      <c r="O71">
        <v>5.2</v>
      </c>
      <c r="P71">
        <v>5.5</v>
      </c>
      <c r="Q71">
        <v>4.7</v>
      </c>
      <c r="R71">
        <v>6.6</v>
      </c>
      <c r="S71">
        <v>3.9</v>
      </c>
      <c r="T71">
        <v>6.6</v>
      </c>
      <c r="U71">
        <v>6.6</v>
      </c>
      <c r="V71">
        <v>8</v>
      </c>
      <c r="W71">
        <v>58.1</v>
      </c>
      <c r="X71">
        <v>1</v>
      </c>
    </row>
    <row r="72" spans="1:24" x14ac:dyDescent="0.2">
      <c r="A72" s="46">
        <v>71</v>
      </c>
      <c r="B72">
        <v>3</v>
      </c>
      <c r="C72">
        <v>0</v>
      </c>
      <c r="D72">
        <v>0</v>
      </c>
      <c r="E72">
        <v>1</v>
      </c>
      <c r="F72">
        <v>0</v>
      </c>
      <c r="G72">
        <v>9.1</v>
      </c>
      <c r="H72">
        <v>4.5</v>
      </c>
      <c r="I72">
        <v>6.1</v>
      </c>
      <c r="J72">
        <v>5.9</v>
      </c>
      <c r="K72">
        <v>6.3</v>
      </c>
      <c r="L72">
        <v>5.3</v>
      </c>
      <c r="M72">
        <v>7.1</v>
      </c>
      <c r="N72">
        <v>8.4</v>
      </c>
      <c r="O72">
        <v>7.1</v>
      </c>
      <c r="P72">
        <v>5.7</v>
      </c>
      <c r="Q72">
        <v>5.4</v>
      </c>
      <c r="R72">
        <v>6.1</v>
      </c>
      <c r="S72">
        <v>4.4000000000000004</v>
      </c>
      <c r="T72">
        <v>7.6</v>
      </c>
      <c r="U72">
        <v>7.5</v>
      </c>
      <c r="V72">
        <v>7.7</v>
      </c>
      <c r="W72">
        <v>67.099999999999994</v>
      </c>
      <c r="X72">
        <v>0</v>
      </c>
    </row>
    <row r="73" spans="1:24" x14ac:dyDescent="0.2">
      <c r="A73" s="46">
        <v>72</v>
      </c>
      <c r="B73">
        <v>1</v>
      </c>
      <c r="C73">
        <v>1</v>
      </c>
      <c r="D73">
        <v>0</v>
      </c>
      <c r="E73">
        <v>0</v>
      </c>
      <c r="F73">
        <v>1</v>
      </c>
      <c r="G73">
        <v>6.7</v>
      </c>
      <c r="H73">
        <v>3.2</v>
      </c>
      <c r="I73">
        <v>3</v>
      </c>
      <c r="J73">
        <v>3.7</v>
      </c>
      <c r="K73">
        <v>4.8</v>
      </c>
      <c r="L73">
        <v>6.3</v>
      </c>
      <c r="M73">
        <v>4.5</v>
      </c>
      <c r="N73">
        <v>5</v>
      </c>
      <c r="O73">
        <v>5.2</v>
      </c>
      <c r="P73">
        <v>2.5</v>
      </c>
      <c r="Q73">
        <v>2.9</v>
      </c>
      <c r="R73">
        <v>2.6</v>
      </c>
      <c r="S73">
        <v>3.1</v>
      </c>
      <c r="T73">
        <v>5.8</v>
      </c>
      <c r="U73">
        <v>6</v>
      </c>
      <c r="V73">
        <v>7</v>
      </c>
      <c r="W73">
        <v>43.1</v>
      </c>
      <c r="X73">
        <v>0</v>
      </c>
    </row>
    <row r="74" spans="1:24" x14ac:dyDescent="0.2">
      <c r="A74" s="46">
        <v>73</v>
      </c>
      <c r="B74">
        <v>2</v>
      </c>
      <c r="C74">
        <v>0</v>
      </c>
      <c r="D74">
        <v>1</v>
      </c>
      <c r="E74">
        <v>1</v>
      </c>
      <c r="F74">
        <v>0</v>
      </c>
      <c r="G74">
        <v>6.5</v>
      </c>
      <c r="H74">
        <v>4.3</v>
      </c>
      <c r="I74">
        <v>2.7</v>
      </c>
      <c r="J74">
        <v>6.6</v>
      </c>
      <c r="K74">
        <v>6.5</v>
      </c>
      <c r="L74">
        <v>6.3</v>
      </c>
      <c r="M74">
        <v>6</v>
      </c>
      <c r="N74">
        <v>8.6999999999999993</v>
      </c>
      <c r="O74">
        <v>4.7</v>
      </c>
      <c r="P74">
        <v>6.3</v>
      </c>
      <c r="Q74">
        <v>4.5999999999999996</v>
      </c>
      <c r="R74">
        <v>5.6</v>
      </c>
      <c r="S74">
        <v>4.5999999999999996</v>
      </c>
      <c r="T74">
        <v>7.9</v>
      </c>
      <c r="U74">
        <v>6.6</v>
      </c>
      <c r="V74">
        <v>7.9</v>
      </c>
      <c r="W74">
        <v>66.099999999999994</v>
      </c>
      <c r="X74">
        <v>0</v>
      </c>
    </row>
    <row r="75" spans="1:24" x14ac:dyDescent="0.2">
      <c r="A75" s="46">
        <v>74</v>
      </c>
      <c r="B75">
        <v>3</v>
      </c>
      <c r="C75">
        <v>0</v>
      </c>
      <c r="D75">
        <v>1</v>
      </c>
      <c r="E75">
        <v>1</v>
      </c>
      <c r="F75">
        <v>1</v>
      </c>
      <c r="G75">
        <v>9.9</v>
      </c>
      <c r="H75">
        <v>3.7</v>
      </c>
      <c r="I75">
        <v>7.5</v>
      </c>
      <c r="J75">
        <v>4.7</v>
      </c>
      <c r="K75">
        <v>5.6</v>
      </c>
      <c r="L75">
        <v>7</v>
      </c>
      <c r="M75">
        <v>6.7</v>
      </c>
      <c r="N75">
        <v>6.8</v>
      </c>
      <c r="O75">
        <v>7.2</v>
      </c>
      <c r="P75">
        <v>4.5999999999999996</v>
      </c>
      <c r="Q75">
        <v>4.0999999999999996</v>
      </c>
      <c r="R75">
        <v>3.4</v>
      </c>
      <c r="S75">
        <v>3.9</v>
      </c>
      <c r="T75">
        <v>8.6</v>
      </c>
      <c r="U75">
        <v>8.8000000000000007</v>
      </c>
      <c r="V75">
        <v>9.8000000000000007</v>
      </c>
      <c r="W75">
        <v>66.099999999999994</v>
      </c>
      <c r="X75">
        <v>1</v>
      </c>
    </row>
    <row r="76" spans="1:24" x14ac:dyDescent="0.2">
      <c r="A76" s="46">
        <v>75</v>
      </c>
      <c r="B76">
        <v>2</v>
      </c>
      <c r="C76">
        <v>0</v>
      </c>
      <c r="D76">
        <v>1</v>
      </c>
      <c r="E76">
        <v>1</v>
      </c>
      <c r="F76">
        <v>1</v>
      </c>
      <c r="G76">
        <v>8.5</v>
      </c>
      <c r="H76">
        <v>3.9</v>
      </c>
      <c r="I76">
        <v>5.3</v>
      </c>
      <c r="J76">
        <v>5.5</v>
      </c>
      <c r="K76">
        <v>5</v>
      </c>
      <c r="L76">
        <v>4.9000000000000004</v>
      </c>
      <c r="M76">
        <v>6</v>
      </c>
      <c r="N76">
        <v>6.8</v>
      </c>
      <c r="O76">
        <v>5.7</v>
      </c>
      <c r="P76">
        <v>3.6</v>
      </c>
      <c r="Q76">
        <v>4.4000000000000004</v>
      </c>
      <c r="R76">
        <v>5.0999999999999996</v>
      </c>
      <c r="S76">
        <v>3.7</v>
      </c>
      <c r="T76">
        <v>8.1999999999999993</v>
      </c>
      <c r="U76">
        <v>7</v>
      </c>
      <c r="V76">
        <v>8.4</v>
      </c>
      <c r="W76">
        <v>65.099999999999994</v>
      </c>
      <c r="X76">
        <v>1</v>
      </c>
    </row>
    <row r="77" spans="1:24" x14ac:dyDescent="0.2">
      <c r="A77" s="46">
        <v>76</v>
      </c>
      <c r="B77">
        <v>3</v>
      </c>
      <c r="C77">
        <v>0</v>
      </c>
      <c r="D77">
        <v>0</v>
      </c>
      <c r="E77">
        <v>0</v>
      </c>
      <c r="F77">
        <v>0</v>
      </c>
      <c r="G77">
        <v>9.9</v>
      </c>
      <c r="H77">
        <v>3</v>
      </c>
      <c r="I77">
        <v>6.8</v>
      </c>
      <c r="J77">
        <v>5</v>
      </c>
      <c r="K77">
        <v>5.4</v>
      </c>
      <c r="L77">
        <v>5.9</v>
      </c>
      <c r="M77">
        <v>4.8</v>
      </c>
      <c r="N77">
        <v>4.9000000000000004</v>
      </c>
      <c r="O77">
        <v>7.3</v>
      </c>
      <c r="P77">
        <v>7.6</v>
      </c>
      <c r="Q77">
        <v>3.1</v>
      </c>
      <c r="R77">
        <v>4.3</v>
      </c>
      <c r="S77">
        <v>3.8</v>
      </c>
      <c r="T77">
        <v>7.1</v>
      </c>
      <c r="U77">
        <v>6.6</v>
      </c>
      <c r="V77">
        <v>8.9</v>
      </c>
      <c r="W77">
        <v>63.1</v>
      </c>
      <c r="X77">
        <v>1</v>
      </c>
    </row>
    <row r="78" spans="1:24" x14ac:dyDescent="0.2">
      <c r="A78" s="46">
        <v>77</v>
      </c>
      <c r="B78">
        <v>1</v>
      </c>
      <c r="C78">
        <v>0</v>
      </c>
      <c r="D78">
        <v>0</v>
      </c>
      <c r="E78">
        <v>1</v>
      </c>
      <c r="F78">
        <v>1</v>
      </c>
      <c r="G78">
        <v>7.6</v>
      </c>
      <c r="H78">
        <v>3.6</v>
      </c>
      <c r="I78">
        <v>7.6</v>
      </c>
      <c r="J78">
        <v>4.5999999999999996</v>
      </c>
      <c r="K78">
        <v>4.7</v>
      </c>
      <c r="L78">
        <v>4.5999999999999996</v>
      </c>
      <c r="M78">
        <v>5</v>
      </c>
      <c r="N78">
        <v>7.4</v>
      </c>
      <c r="O78">
        <v>8.1</v>
      </c>
      <c r="P78">
        <v>6.6</v>
      </c>
      <c r="Q78">
        <v>4.5</v>
      </c>
      <c r="R78">
        <v>5.8</v>
      </c>
      <c r="S78">
        <v>3.9</v>
      </c>
      <c r="T78">
        <v>6.4</v>
      </c>
      <c r="U78">
        <v>6.9</v>
      </c>
      <c r="V78">
        <v>7.5</v>
      </c>
      <c r="W78">
        <v>49.1</v>
      </c>
      <c r="X78">
        <v>0</v>
      </c>
    </row>
    <row r="79" spans="1:24" x14ac:dyDescent="0.2">
      <c r="A79" s="46">
        <v>78</v>
      </c>
      <c r="B79">
        <v>2</v>
      </c>
      <c r="C79">
        <v>1</v>
      </c>
      <c r="D79">
        <v>0</v>
      </c>
      <c r="E79">
        <v>0</v>
      </c>
      <c r="F79">
        <v>1</v>
      </c>
      <c r="G79">
        <v>9.4</v>
      </c>
      <c r="H79">
        <v>3.8</v>
      </c>
      <c r="I79">
        <v>7</v>
      </c>
      <c r="J79">
        <v>6.2</v>
      </c>
      <c r="K79">
        <v>4.7</v>
      </c>
      <c r="L79">
        <v>6.5</v>
      </c>
      <c r="M79">
        <v>4.9000000000000004</v>
      </c>
      <c r="N79">
        <v>8.5</v>
      </c>
      <c r="O79">
        <v>7.3</v>
      </c>
      <c r="P79">
        <v>2.4</v>
      </c>
      <c r="Q79">
        <v>4.3</v>
      </c>
      <c r="R79">
        <v>4.5</v>
      </c>
      <c r="S79">
        <v>4.0999999999999996</v>
      </c>
      <c r="T79">
        <v>7.6</v>
      </c>
      <c r="U79">
        <v>7.3</v>
      </c>
      <c r="V79">
        <v>8</v>
      </c>
      <c r="W79">
        <v>61.1</v>
      </c>
      <c r="X79">
        <v>1</v>
      </c>
    </row>
    <row r="80" spans="1:24" x14ac:dyDescent="0.2">
      <c r="A80" s="46">
        <v>79</v>
      </c>
      <c r="B80">
        <v>3</v>
      </c>
      <c r="C80">
        <v>0</v>
      </c>
      <c r="D80">
        <v>0</v>
      </c>
      <c r="E80">
        <v>0</v>
      </c>
      <c r="F80">
        <v>1</v>
      </c>
      <c r="G80">
        <v>9.3000000000000007</v>
      </c>
      <c r="H80">
        <v>3.5</v>
      </c>
      <c r="I80">
        <v>6.3</v>
      </c>
      <c r="J80">
        <v>7.6</v>
      </c>
      <c r="K80">
        <v>5.5</v>
      </c>
      <c r="L80">
        <v>7.5</v>
      </c>
      <c r="M80">
        <v>5.9</v>
      </c>
      <c r="N80">
        <v>4.5999999999999996</v>
      </c>
      <c r="O80">
        <v>6.6</v>
      </c>
      <c r="P80">
        <v>3.1</v>
      </c>
      <c r="Q80">
        <v>5.2</v>
      </c>
      <c r="R80">
        <v>4.0999999999999996</v>
      </c>
      <c r="S80">
        <v>4.5999999999999996</v>
      </c>
      <c r="T80">
        <v>8.9</v>
      </c>
      <c r="U80">
        <v>7.3</v>
      </c>
      <c r="V80">
        <v>8.1</v>
      </c>
      <c r="W80">
        <v>72.099999999999994</v>
      </c>
      <c r="X80">
        <v>1</v>
      </c>
    </row>
    <row r="81" spans="1:24" x14ac:dyDescent="0.2">
      <c r="A81" s="46">
        <v>80</v>
      </c>
      <c r="B81">
        <v>1</v>
      </c>
      <c r="C81">
        <v>1</v>
      </c>
      <c r="D81">
        <v>1</v>
      </c>
      <c r="E81">
        <v>1</v>
      </c>
      <c r="F81">
        <v>0</v>
      </c>
      <c r="G81">
        <v>7.1</v>
      </c>
      <c r="H81">
        <v>3.4</v>
      </c>
      <c r="I81">
        <v>4.9000000000000004</v>
      </c>
      <c r="J81">
        <v>4.0999999999999996</v>
      </c>
      <c r="K81">
        <v>4</v>
      </c>
      <c r="L81">
        <v>5</v>
      </c>
      <c r="M81">
        <v>5.9</v>
      </c>
      <c r="N81">
        <v>7.8</v>
      </c>
      <c r="O81">
        <v>6.1</v>
      </c>
      <c r="P81">
        <v>3.5</v>
      </c>
      <c r="Q81">
        <v>2.6</v>
      </c>
      <c r="R81">
        <v>3.1</v>
      </c>
      <c r="S81">
        <v>2.7</v>
      </c>
      <c r="T81">
        <v>5.7</v>
      </c>
      <c r="U81">
        <v>5.8</v>
      </c>
      <c r="V81">
        <v>7.6</v>
      </c>
      <c r="W81">
        <v>44.1</v>
      </c>
      <c r="X81">
        <v>0</v>
      </c>
    </row>
    <row r="82" spans="1:24" x14ac:dyDescent="0.2">
      <c r="A82" s="46">
        <v>81</v>
      </c>
      <c r="B82">
        <v>3</v>
      </c>
      <c r="C82">
        <v>0</v>
      </c>
      <c r="D82">
        <v>1</v>
      </c>
      <c r="E82">
        <v>0</v>
      </c>
      <c r="F82">
        <v>0</v>
      </c>
      <c r="G82">
        <v>9.9</v>
      </c>
      <c r="H82">
        <v>3</v>
      </c>
      <c r="I82">
        <v>7.4</v>
      </c>
      <c r="J82">
        <v>4.8</v>
      </c>
      <c r="K82">
        <v>4</v>
      </c>
      <c r="L82">
        <v>5.9</v>
      </c>
      <c r="M82">
        <v>4.8</v>
      </c>
      <c r="N82">
        <v>4.9000000000000004</v>
      </c>
      <c r="O82">
        <v>5.9</v>
      </c>
      <c r="P82">
        <v>6.9</v>
      </c>
      <c r="Q82">
        <v>3.2</v>
      </c>
      <c r="R82">
        <v>4.3</v>
      </c>
      <c r="S82">
        <v>3.8</v>
      </c>
      <c r="T82">
        <v>7.1</v>
      </c>
      <c r="U82">
        <v>7.9</v>
      </c>
      <c r="V82">
        <v>8.8000000000000007</v>
      </c>
      <c r="W82">
        <v>63.1</v>
      </c>
      <c r="X82">
        <v>0</v>
      </c>
    </row>
    <row r="83" spans="1:24" x14ac:dyDescent="0.2">
      <c r="A83" s="46">
        <v>82</v>
      </c>
      <c r="B83">
        <v>3</v>
      </c>
      <c r="C83">
        <v>0</v>
      </c>
      <c r="D83">
        <v>0</v>
      </c>
      <c r="E83">
        <v>0</v>
      </c>
      <c r="F83">
        <v>0</v>
      </c>
      <c r="G83">
        <v>8.6999999999999993</v>
      </c>
      <c r="H83">
        <v>3.2</v>
      </c>
      <c r="I83">
        <v>6.4</v>
      </c>
      <c r="J83">
        <v>4.9000000000000004</v>
      </c>
      <c r="K83">
        <v>2.4</v>
      </c>
      <c r="L83">
        <v>6.8</v>
      </c>
      <c r="M83">
        <v>4.5999999999999996</v>
      </c>
      <c r="N83">
        <v>6.8</v>
      </c>
      <c r="O83">
        <v>6.3</v>
      </c>
      <c r="P83">
        <v>5.0999999999999996</v>
      </c>
      <c r="Q83">
        <v>4.3</v>
      </c>
      <c r="R83">
        <v>3.7</v>
      </c>
      <c r="S83">
        <v>4</v>
      </c>
      <c r="T83">
        <v>7.4</v>
      </c>
      <c r="U83">
        <v>7.3</v>
      </c>
      <c r="V83">
        <v>8</v>
      </c>
      <c r="W83">
        <v>68.099999999999994</v>
      </c>
      <c r="X83">
        <v>1</v>
      </c>
    </row>
    <row r="84" spans="1:24" x14ac:dyDescent="0.2">
      <c r="A84" s="46">
        <v>83</v>
      </c>
      <c r="B84">
        <v>2</v>
      </c>
      <c r="C84">
        <v>0</v>
      </c>
      <c r="D84">
        <v>0</v>
      </c>
      <c r="E84">
        <v>0</v>
      </c>
      <c r="F84">
        <v>1</v>
      </c>
      <c r="G84">
        <v>8.6</v>
      </c>
      <c r="H84">
        <v>2.9</v>
      </c>
      <c r="I84">
        <v>5.8</v>
      </c>
      <c r="J84">
        <v>3.9</v>
      </c>
      <c r="K84">
        <v>2.9</v>
      </c>
      <c r="L84">
        <v>5.6</v>
      </c>
      <c r="M84">
        <v>4</v>
      </c>
      <c r="N84">
        <v>6.3</v>
      </c>
      <c r="O84">
        <v>6.1</v>
      </c>
      <c r="P84">
        <v>4</v>
      </c>
      <c r="Q84">
        <v>2.7</v>
      </c>
      <c r="R84">
        <v>3</v>
      </c>
      <c r="S84">
        <v>3</v>
      </c>
      <c r="T84">
        <v>6.6</v>
      </c>
      <c r="U84">
        <v>6.1</v>
      </c>
      <c r="V84">
        <v>8.5</v>
      </c>
      <c r="W84">
        <v>53.1</v>
      </c>
      <c r="X84">
        <v>0</v>
      </c>
    </row>
    <row r="85" spans="1:24" x14ac:dyDescent="0.2">
      <c r="A85" s="46">
        <v>84</v>
      </c>
      <c r="B85">
        <v>1</v>
      </c>
      <c r="C85">
        <v>1</v>
      </c>
      <c r="D85">
        <v>0</v>
      </c>
      <c r="E85">
        <v>1</v>
      </c>
      <c r="F85">
        <v>0</v>
      </c>
      <c r="G85">
        <v>6.4</v>
      </c>
      <c r="H85">
        <v>3.2</v>
      </c>
      <c r="I85">
        <v>6.7</v>
      </c>
      <c r="J85">
        <v>3.6</v>
      </c>
      <c r="K85">
        <v>2.2000000000000002</v>
      </c>
      <c r="L85">
        <v>2.9</v>
      </c>
      <c r="M85">
        <v>5</v>
      </c>
      <c r="N85">
        <v>8.4</v>
      </c>
      <c r="O85">
        <v>7.3</v>
      </c>
      <c r="P85">
        <v>6.5</v>
      </c>
      <c r="Q85">
        <v>2</v>
      </c>
      <c r="R85">
        <v>3.7</v>
      </c>
      <c r="S85">
        <v>1.6</v>
      </c>
      <c r="T85">
        <v>5</v>
      </c>
      <c r="U85">
        <v>5.0999999999999996</v>
      </c>
      <c r="V85">
        <v>6.5</v>
      </c>
      <c r="W85">
        <v>37.1</v>
      </c>
      <c r="X85">
        <v>0</v>
      </c>
    </row>
    <row r="86" spans="1:24" x14ac:dyDescent="0.2">
      <c r="A86" s="46">
        <v>85</v>
      </c>
      <c r="B86">
        <v>2</v>
      </c>
      <c r="C86">
        <v>0</v>
      </c>
      <c r="D86">
        <v>0</v>
      </c>
      <c r="E86">
        <v>0</v>
      </c>
      <c r="F86">
        <v>1</v>
      </c>
      <c r="G86">
        <v>7.7</v>
      </c>
      <c r="H86">
        <v>2.6</v>
      </c>
      <c r="I86">
        <v>6.7</v>
      </c>
      <c r="J86">
        <v>6.6</v>
      </c>
      <c r="K86">
        <v>1.9</v>
      </c>
      <c r="L86">
        <v>7.2</v>
      </c>
      <c r="M86">
        <v>4.3</v>
      </c>
      <c r="N86">
        <v>5.9</v>
      </c>
      <c r="O86">
        <v>6.5</v>
      </c>
      <c r="P86">
        <v>4.0999999999999996</v>
      </c>
      <c r="Q86">
        <v>4.7</v>
      </c>
      <c r="R86">
        <v>3.9</v>
      </c>
      <c r="S86">
        <v>4.3</v>
      </c>
      <c r="T86">
        <v>8.1999999999999993</v>
      </c>
      <c r="U86">
        <v>7.5</v>
      </c>
      <c r="V86">
        <v>7.7</v>
      </c>
      <c r="W86">
        <v>52.1</v>
      </c>
      <c r="X86">
        <v>1</v>
      </c>
    </row>
    <row r="87" spans="1:24" x14ac:dyDescent="0.2">
      <c r="A87" s="46">
        <v>86</v>
      </c>
      <c r="B87">
        <v>1</v>
      </c>
      <c r="C87">
        <v>1</v>
      </c>
      <c r="D87">
        <v>1</v>
      </c>
      <c r="E87">
        <v>1</v>
      </c>
      <c r="F87">
        <v>0</v>
      </c>
      <c r="G87">
        <v>7.5</v>
      </c>
      <c r="H87">
        <v>3.5</v>
      </c>
      <c r="I87">
        <v>4.0999999999999996</v>
      </c>
      <c r="J87">
        <v>4.5</v>
      </c>
      <c r="K87">
        <v>3.5</v>
      </c>
      <c r="L87">
        <v>4.0999999999999996</v>
      </c>
      <c r="M87">
        <v>4.5</v>
      </c>
      <c r="N87">
        <v>7.6</v>
      </c>
      <c r="O87">
        <v>4.9000000000000004</v>
      </c>
      <c r="P87">
        <v>2.8</v>
      </c>
      <c r="Q87">
        <v>3.4</v>
      </c>
      <c r="R87">
        <v>5.4</v>
      </c>
      <c r="S87">
        <v>3.4</v>
      </c>
      <c r="T87">
        <v>5.2</v>
      </c>
      <c r="U87">
        <v>6</v>
      </c>
      <c r="V87">
        <v>7.2</v>
      </c>
      <c r="W87">
        <v>51.1</v>
      </c>
      <c r="X87">
        <v>0</v>
      </c>
    </row>
    <row r="88" spans="1:24" x14ac:dyDescent="0.2">
      <c r="A88" s="46">
        <v>87</v>
      </c>
      <c r="B88">
        <v>1</v>
      </c>
      <c r="C88">
        <v>0</v>
      </c>
      <c r="D88">
        <v>0</v>
      </c>
      <c r="E88">
        <v>1</v>
      </c>
      <c r="F88">
        <v>0</v>
      </c>
      <c r="G88">
        <v>5</v>
      </c>
      <c r="H88">
        <v>3.6</v>
      </c>
      <c r="I88">
        <v>1.3</v>
      </c>
      <c r="J88">
        <v>3</v>
      </c>
      <c r="K88">
        <v>3.5</v>
      </c>
      <c r="L88">
        <v>4.2</v>
      </c>
      <c r="M88">
        <v>4.9000000000000004</v>
      </c>
      <c r="N88">
        <v>8.1999999999999993</v>
      </c>
      <c r="O88">
        <v>4.3</v>
      </c>
      <c r="P88">
        <v>7.6</v>
      </c>
      <c r="Q88">
        <v>2.4</v>
      </c>
      <c r="R88">
        <v>4.8</v>
      </c>
      <c r="S88">
        <v>3.1</v>
      </c>
      <c r="T88">
        <v>5.2</v>
      </c>
      <c r="U88">
        <v>5.5</v>
      </c>
      <c r="V88">
        <v>6</v>
      </c>
      <c r="W88">
        <v>48.1</v>
      </c>
      <c r="X88">
        <v>0</v>
      </c>
    </row>
    <row r="89" spans="1:24" x14ac:dyDescent="0.2">
      <c r="A89" s="46">
        <v>88</v>
      </c>
      <c r="B89">
        <v>2</v>
      </c>
      <c r="C89">
        <v>0</v>
      </c>
      <c r="D89">
        <v>0</v>
      </c>
      <c r="E89">
        <v>0</v>
      </c>
      <c r="F89">
        <v>1</v>
      </c>
      <c r="G89">
        <v>7.7</v>
      </c>
      <c r="H89">
        <v>2.6</v>
      </c>
      <c r="I89">
        <v>8</v>
      </c>
      <c r="J89">
        <v>6.7</v>
      </c>
      <c r="K89">
        <v>3.5</v>
      </c>
      <c r="L89">
        <v>7.2</v>
      </c>
      <c r="M89">
        <v>4.3</v>
      </c>
      <c r="N89">
        <v>5.9</v>
      </c>
      <c r="O89">
        <v>6.9</v>
      </c>
      <c r="P89">
        <v>7.7</v>
      </c>
      <c r="Q89">
        <v>5.0999999999999996</v>
      </c>
      <c r="R89">
        <v>3.9</v>
      </c>
      <c r="S89">
        <v>4.3</v>
      </c>
      <c r="T89">
        <v>8.1999999999999993</v>
      </c>
      <c r="U89">
        <v>7.6</v>
      </c>
      <c r="V89">
        <v>8.1999999999999993</v>
      </c>
      <c r="W89">
        <v>52.1</v>
      </c>
      <c r="X89">
        <v>0</v>
      </c>
    </row>
    <row r="90" spans="1:24" x14ac:dyDescent="0.2">
      <c r="A90" s="46">
        <v>89</v>
      </c>
      <c r="B90">
        <v>2</v>
      </c>
      <c r="C90">
        <v>1</v>
      </c>
      <c r="D90">
        <v>0</v>
      </c>
      <c r="E90">
        <v>0</v>
      </c>
      <c r="F90">
        <v>1</v>
      </c>
      <c r="G90">
        <v>9.1</v>
      </c>
      <c r="H90">
        <v>3.6</v>
      </c>
      <c r="I90">
        <v>5.5</v>
      </c>
      <c r="J90">
        <v>5.4</v>
      </c>
      <c r="K90">
        <v>4.2</v>
      </c>
      <c r="L90">
        <v>6.2</v>
      </c>
      <c r="M90">
        <v>4.5999999999999996</v>
      </c>
      <c r="N90">
        <v>8.3000000000000007</v>
      </c>
      <c r="O90">
        <v>6.5</v>
      </c>
      <c r="P90">
        <v>4.0999999999999996</v>
      </c>
      <c r="Q90">
        <v>4.5999999999999996</v>
      </c>
      <c r="R90">
        <v>4.3</v>
      </c>
      <c r="S90">
        <v>3.9</v>
      </c>
      <c r="T90">
        <v>7.3</v>
      </c>
      <c r="U90">
        <v>6.5</v>
      </c>
      <c r="V90">
        <v>7.4</v>
      </c>
      <c r="W90">
        <v>59.1</v>
      </c>
      <c r="X90">
        <v>0</v>
      </c>
    </row>
    <row r="91" spans="1:24" x14ac:dyDescent="0.2">
      <c r="A91" s="46">
        <v>90</v>
      </c>
      <c r="B91">
        <v>2</v>
      </c>
      <c r="C91">
        <v>1</v>
      </c>
      <c r="D91">
        <v>0</v>
      </c>
      <c r="E91">
        <v>1</v>
      </c>
      <c r="F91">
        <v>1</v>
      </c>
      <c r="G91">
        <v>5.5</v>
      </c>
      <c r="H91">
        <v>5.5</v>
      </c>
      <c r="I91">
        <v>7.7</v>
      </c>
      <c r="J91">
        <v>7</v>
      </c>
      <c r="K91">
        <v>5.6</v>
      </c>
      <c r="L91">
        <v>5.7</v>
      </c>
      <c r="M91">
        <v>8.1999999999999993</v>
      </c>
      <c r="N91">
        <v>6.3</v>
      </c>
      <c r="O91">
        <v>7.4</v>
      </c>
      <c r="P91">
        <v>4.9000000000000004</v>
      </c>
      <c r="Q91">
        <v>5.5</v>
      </c>
      <c r="R91">
        <v>6.7</v>
      </c>
      <c r="S91">
        <v>4.9000000000000004</v>
      </c>
      <c r="T91">
        <v>8.1999999999999993</v>
      </c>
      <c r="U91">
        <v>7.6</v>
      </c>
      <c r="V91">
        <v>9.3000000000000007</v>
      </c>
      <c r="W91">
        <v>59.1</v>
      </c>
      <c r="X91">
        <v>1</v>
      </c>
    </row>
    <row r="92" spans="1:24" x14ac:dyDescent="0.2">
      <c r="A92" s="46">
        <v>91</v>
      </c>
      <c r="B92">
        <v>3</v>
      </c>
      <c r="C92">
        <v>1</v>
      </c>
      <c r="D92">
        <v>0</v>
      </c>
      <c r="E92">
        <v>0</v>
      </c>
      <c r="F92">
        <v>0</v>
      </c>
      <c r="G92">
        <v>9.1</v>
      </c>
      <c r="H92">
        <v>3.7</v>
      </c>
      <c r="I92">
        <v>7</v>
      </c>
      <c r="J92">
        <v>4.0999999999999996</v>
      </c>
      <c r="K92">
        <v>4.4000000000000004</v>
      </c>
      <c r="L92">
        <v>6.3</v>
      </c>
      <c r="M92">
        <v>5.4</v>
      </c>
      <c r="N92">
        <v>7.3</v>
      </c>
      <c r="O92">
        <v>7.5</v>
      </c>
      <c r="P92">
        <v>4.5999999999999996</v>
      </c>
      <c r="Q92">
        <v>4.4000000000000004</v>
      </c>
      <c r="R92">
        <v>3</v>
      </c>
      <c r="S92">
        <v>3.3</v>
      </c>
      <c r="T92">
        <v>7.4</v>
      </c>
      <c r="U92">
        <v>7.9</v>
      </c>
      <c r="V92">
        <v>7.9</v>
      </c>
      <c r="W92">
        <v>58.1</v>
      </c>
      <c r="X92">
        <v>1</v>
      </c>
    </row>
    <row r="93" spans="1:24" x14ac:dyDescent="0.2">
      <c r="A93" s="46">
        <v>92</v>
      </c>
      <c r="B93">
        <v>1</v>
      </c>
      <c r="C93">
        <v>1</v>
      </c>
      <c r="D93">
        <v>0</v>
      </c>
      <c r="E93">
        <v>1</v>
      </c>
      <c r="F93">
        <v>0</v>
      </c>
      <c r="G93">
        <v>7.1</v>
      </c>
      <c r="H93">
        <v>4.2</v>
      </c>
      <c r="I93">
        <v>4.0999999999999996</v>
      </c>
      <c r="J93">
        <v>2.6</v>
      </c>
      <c r="K93">
        <v>2.1</v>
      </c>
      <c r="L93">
        <v>3.3</v>
      </c>
      <c r="M93">
        <v>4.5</v>
      </c>
      <c r="N93">
        <v>9.9</v>
      </c>
      <c r="O93">
        <v>5.5</v>
      </c>
      <c r="P93">
        <v>3.5</v>
      </c>
      <c r="Q93">
        <v>2</v>
      </c>
      <c r="R93">
        <v>4</v>
      </c>
      <c r="S93">
        <v>2.4</v>
      </c>
      <c r="T93">
        <v>4.8</v>
      </c>
      <c r="U93">
        <v>5</v>
      </c>
      <c r="V93">
        <v>6.5</v>
      </c>
      <c r="W93">
        <v>51.1</v>
      </c>
      <c r="X93">
        <v>0</v>
      </c>
    </row>
    <row r="94" spans="1:24" x14ac:dyDescent="0.2">
      <c r="A94" s="46">
        <v>93</v>
      </c>
      <c r="B94">
        <v>3</v>
      </c>
      <c r="C94">
        <v>1</v>
      </c>
      <c r="D94">
        <v>1</v>
      </c>
      <c r="E94">
        <v>0</v>
      </c>
      <c r="F94">
        <v>1</v>
      </c>
      <c r="G94">
        <v>9.1999999999999993</v>
      </c>
      <c r="H94">
        <v>3.9</v>
      </c>
      <c r="I94">
        <v>4.5999999999999996</v>
      </c>
      <c r="J94">
        <v>5.3</v>
      </c>
      <c r="K94">
        <v>4.2</v>
      </c>
      <c r="L94">
        <v>8.4</v>
      </c>
      <c r="M94">
        <v>4.8</v>
      </c>
      <c r="N94">
        <v>7.1</v>
      </c>
      <c r="O94">
        <v>6.2</v>
      </c>
      <c r="P94">
        <v>6.6</v>
      </c>
      <c r="Q94">
        <v>4.4000000000000004</v>
      </c>
      <c r="R94">
        <v>2.6</v>
      </c>
      <c r="S94">
        <v>4.2</v>
      </c>
      <c r="T94">
        <v>7.6</v>
      </c>
      <c r="U94">
        <v>7.5</v>
      </c>
      <c r="V94">
        <v>8.6</v>
      </c>
      <c r="W94">
        <v>72.099999999999994</v>
      </c>
      <c r="X94">
        <v>0</v>
      </c>
    </row>
    <row r="95" spans="1:24" x14ac:dyDescent="0.2">
      <c r="A95" s="46">
        <v>94</v>
      </c>
      <c r="B95">
        <v>3</v>
      </c>
      <c r="C95">
        <v>0</v>
      </c>
      <c r="D95">
        <v>1</v>
      </c>
      <c r="E95">
        <v>1</v>
      </c>
      <c r="F95">
        <v>1</v>
      </c>
      <c r="G95">
        <v>9.3000000000000007</v>
      </c>
      <c r="H95">
        <v>3.5</v>
      </c>
      <c r="I95">
        <v>5.4</v>
      </c>
      <c r="J95">
        <v>7.8</v>
      </c>
      <c r="K95">
        <v>4.5999999999999996</v>
      </c>
      <c r="L95">
        <v>7.5</v>
      </c>
      <c r="M95">
        <v>5.9</v>
      </c>
      <c r="N95">
        <v>4.5999999999999996</v>
      </c>
      <c r="O95">
        <v>6.4</v>
      </c>
      <c r="P95">
        <v>4.9000000000000004</v>
      </c>
      <c r="Q95">
        <v>4.8</v>
      </c>
      <c r="R95">
        <v>4.0999999999999996</v>
      </c>
      <c r="S95">
        <v>4.5999999999999996</v>
      </c>
      <c r="T95">
        <v>8.9</v>
      </c>
      <c r="U95">
        <v>7.6</v>
      </c>
      <c r="V95">
        <v>8.9</v>
      </c>
      <c r="W95">
        <v>72.099999999999994</v>
      </c>
      <c r="X95">
        <v>1</v>
      </c>
    </row>
    <row r="96" spans="1:24" x14ac:dyDescent="0.2">
      <c r="A96" s="46">
        <v>95</v>
      </c>
      <c r="B96">
        <v>3</v>
      </c>
      <c r="C96">
        <v>1</v>
      </c>
      <c r="D96">
        <v>1</v>
      </c>
      <c r="E96">
        <v>0</v>
      </c>
      <c r="F96">
        <v>0</v>
      </c>
      <c r="G96">
        <v>9.3000000000000007</v>
      </c>
      <c r="H96">
        <v>3.8</v>
      </c>
      <c r="I96">
        <v>4</v>
      </c>
      <c r="J96">
        <v>4.5999999999999996</v>
      </c>
      <c r="K96">
        <v>4.7</v>
      </c>
      <c r="L96">
        <v>6.4</v>
      </c>
      <c r="M96">
        <v>5.5</v>
      </c>
      <c r="N96">
        <v>7.4</v>
      </c>
      <c r="O96">
        <v>5.3</v>
      </c>
      <c r="P96">
        <v>4.8</v>
      </c>
      <c r="Q96">
        <v>3.6</v>
      </c>
      <c r="R96">
        <v>3.2</v>
      </c>
      <c r="S96">
        <v>3.4</v>
      </c>
      <c r="T96">
        <v>7.7</v>
      </c>
      <c r="U96">
        <v>7.3</v>
      </c>
      <c r="V96">
        <v>8.4</v>
      </c>
      <c r="W96">
        <v>59.1</v>
      </c>
      <c r="X96">
        <v>1</v>
      </c>
    </row>
    <row r="97" spans="1:24" x14ac:dyDescent="0.2">
      <c r="A97" s="46">
        <v>96</v>
      </c>
      <c r="B97">
        <v>1</v>
      </c>
      <c r="C97">
        <v>1</v>
      </c>
      <c r="D97">
        <v>0</v>
      </c>
      <c r="E97">
        <v>0</v>
      </c>
      <c r="F97">
        <v>1</v>
      </c>
      <c r="G97">
        <v>8.6</v>
      </c>
      <c r="H97">
        <v>4.8</v>
      </c>
      <c r="I97">
        <v>5.6</v>
      </c>
      <c r="J97">
        <v>5.3</v>
      </c>
      <c r="K97">
        <v>2.2999999999999998</v>
      </c>
      <c r="L97">
        <v>6</v>
      </c>
      <c r="M97">
        <v>5.7</v>
      </c>
      <c r="N97">
        <v>6.7</v>
      </c>
      <c r="O97">
        <v>5.8</v>
      </c>
      <c r="P97">
        <v>3.6</v>
      </c>
      <c r="Q97">
        <v>4.9000000000000004</v>
      </c>
      <c r="R97">
        <v>3.6</v>
      </c>
      <c r="S97">
        <v>3.6</v>
      </c>
      <c r="T97">
        <v>7.3</v>
      </c>
      <c r="U97">
        <v>8.1</v>
      </c>
      <c r="V97">
        <v>8.1</v>
      </c>
      <c r="W97">
        <v>50.1</v>
      </c>
      <c r="X97">
        <v>1</v>
      </c>
    </row>
    <row r="98" spans="1:24" x14ac:dyDescent="0.2">
      <c r="A98" s="46">
        <v>97</v>
      </c>
      <c r="B98">
        <v>1</v>
      </c>
      <c r="C98">
        <v>0</v>
      </c>
      <c r="D98">
        <v>0</v>
      </c>
      <c r="E98">
        <v>1</v>
      </c>
      <c r="F98">
        <v>1</v>
      </c>
      <c r="G98">
        <v>7.4</v>
      </c>
      <c r="H98">
        <v>3.4</v>
      </c>
      <c r="I98">
        <v>2.6</v>
      </c>
      <c r="J98">
        <v>5</v>
      </c>
      <c r="K98">
        <v>4.0999999999999996</v>
      </c>
      <c r="L98">
        <v>4.4000000000000004</v>
      </c>
      <c r="M98">
        <v>4.8</v>
      </c>
      <c r="N98">
        <v>7.2</v>
      </c>
      <c r="O98">
        <v>4.5</v>
      </c>
      <c r="P98">
        <v>6.4</v>
      </c>
      <c r="Q98">
        <v>4.2</v>
      </c>
      <c r="R98">
        <v>5.6</v>
      </c>
      <c r="S98">
        <v>3.7</v>
      </c>
      <c r="T98">
        <v>6.3</v>
      </c>
      <c r="U98">
        <v>5.5</v>
      </c>
      <c r="V98">
        <v>7.2</v>
      </c>
      <c r="W98">
        <v>48.1</v>
      </c>
      <c r="X98">
        <v>0</v>
      </c>
    </row>
    <row r="99" spans="1:24" x14ac:dyDescent="0.2">
      <c r="A99" s="46">
        <v>98</v>
      </c>
      <c r="B99">
        <v>1</v>
      </c>
      <c r="C99">
        <v>0</v>
      </c>
      <c r="D99">
        <v>0</v>
      </c>
      <c r="E99">
        <v>0</v>
      </c>
      <c r="F99">
        <v>1</v>
      </c>
      <c r="G99">
        <v>8.6999999999999993</v>
      </c>
      <c r="H99">
        <v>3.2</v>
      </c>
      <c r="I99">
        <v>3.3</v>
      </c>
      <c r="J99">
        <v>3.2</v>
      </c>
      <c r="K99">
        <v>3.1</v>
      </c>
      <c r="L99">
        <v>6.1</v>
      </c>
      <c r="M99">
        <v>2.9</v>
      </c>
      <c r="N99">
        <v>5.6</v>
      </c>
      <c r="O99">
        <v>5</v>
      </c>
      <c r="P99">
        <v>4.3</v>
      </c>
      <c r="Q99">
        <v>3.1</v>
      </c>
      <c r="R99">
        <v>2.9</v>
      </c>
      <c r="S99">
        <v>2.5</v>
      </c>
      <c r="T99">
        <v>5.4</v>
      </c>
      <c r="U99">
        <v>7</v>
      </c>
      <c r="V99">
        <v>7.7</v>
      </c>
      <c r="W99">
        <v>51.1</v>
      </c>
      <c r="X99">
        <v>0</v>
      </c>
    </row>
    <row r="100" spans="1:24" x14ac:dyDescent="0.2">
      <c r="A100" s="46">
        <v>99</v>
      </c>
      <c r="B100">
        <v>2</v>
      </c>
      <c r="C100">
        <v>1</v>
      </c>
      <c r="D100">
        <v>0</v>
      </c>
      <c r="E100">
        <v>1</v>
      </c>
      <c r="F100">
        <v>1</v>
      </c>
      <c r="G100">
        <v>7.8</v>
      </c>
      <c r="H100">
        <v>4.9000000000000004</v>
      </c>
      <c r="I100">
        <v>5.8</v>
      </c>
      <c r="J100">
        <v>5.3</v>
      </c>
      <c r="K100">
        <v>5.2</v>
      </c>
      <c r="L100">
        <v>5.3</v>
      </c>
      <c r="M100">
        <v>7.1</v>
      </c>
      <c r="N100">
        <v>7.9</v>
      </c>
      <c r="O100">
        <v>6</v>
      </c>
      <c r="P100">
        <v>5.7</v>
      </c>
      <c r="Q100">
        <v>4.3</v>
      </c>
      <c r="R100">
        <v>4.9000000000000004</v>
      </c>
      <c r="S100">
        <v>3.9</v>
      </c>
      <c r="T100">
        <v>6.4</v>
      </c>
      <c r="U100">
        <v>7.1</v>
      </c>
      <c r="V100">
        <v>7.4</v>
      </c>
      <c r="W100">
        <v>61.1</v>
      </c>
      <c r="X100">
        <v>0</v>
      </c>
    </row>
    <row r="101" spans="1:24" x14ac:dyDescent="0.2">
      <c r="A101" s="46">
        <v>100</v>
      </c>
      <c r="B101">
        <v>2</v>
      </c>
      <c r="C101">
        <v>1</v>
      </c>
      <c r="D101">
        <v>1</v>
      </c>
      <c r="E101">
        <v>1</v>
      </c>
      <c r="F101">
        <v>0</v>
      </c>
      <c r="G101">
        <v>7.9</v>
      </c>
      <c r="H101">
        <v>3</v>
      </c>
      <c r="I101">
        <v>4.4000000000000004</v>
      </c>
      <c r="J101">
        <v>5.0999999999999996</v>
      </c>
      <c r="K101">
        <v>5.9</v>
      </c>
      <c r="L101">
        <v>4.2</v>
      </c>
      <c r="M101">
        <v>4.8</v>
      </c>
      <c r="N101">
        <v>9.6999999999999993</v>
      </c>
      <c r="O101">
        <v>5.7</v>
      </c>
      <c r="P101">
        <v>5.8</v>
      </c>
      <c r="Q101">
        <v>3.4</v>
      </c>
      <c r="R101">
        <v>5.4</v>
      </c>
      <c r="S101">
        <v>3.5</v>
      </c>
      <c r="T101">
        <v>6.4</v>
      </c>
      <c r="U101">
        <v>7.3</v>
      </c>
      <c r="V101">
        <v>7</v>
      </c>
      <c r="W101">
        <v>57.1</v>
      </c>
      <c r="X101">
        <v>0</v>
      </c>
    </row>
    <row r="102" spans="1:24" x14ac:dyDescent="0.2">
      <c r="A102" s="46">
        <v>101</v>
      </c>
      <c r="B102">
        <v>1</v>
      </c>
      <c r="C102">
        <v>1</v>
      </c>
      <c r="D102">
        <v>1</v>
      </c>
      <c r="E102">
        <v>1</v>
      </c>
      <c r="F102">
        <v>0</v>
      </c>
      <c r="G102">
        <v>7.6</v>
      </c>
      <c r="H102">
        <v>3.6</v>
      </c>
      <c r="I102">
        <v>4.8</v>
      </c>
      <c r="J102">
        <v>4.9000000000000004</v>
      </c>
      <c r="K102">
        <v>3.4</v>
      </c>
      <c r="L102">
        <v>4.2</v>
      </c>
      <c r="M102">
        <v>4.5999999999999996</v>
      </c>
      <c r="N102">
        <v>7.7</v>
      </c>
      <c r="O102">
        <v>6.1</v>
      </c>
      <c r="P102">
        <v>5.0999999999999996</v>
      </c>
      <c r="Q102">
        <v>3.1</v>
      </c>
      <c r="R102">
        <v>5.5</v>
      </c>
      <c r="S102">
        <v>3.5</v>
      </c>
      <c r="T102">
        <v>5.4</v>
      </c>
      <c r="U102">
        <v>5.5</v>
      </c>
      <c r="V102">
        <v>6.1</v>
      </c>
      <c r="W102">
        <v>52.1</v>
      </c>
      <c r="X102">
        <v>0</v>
      </c>
    </row>
    <row r="103" spans="1:24" x14ac:dyDescent="0.2">
      <c r="A103" s="46">
        <v>102</v>
      </c>
      <c r="B103">
        <v>3</v>
      </c>
      <c r="C103">
        <v>0</v>
      </c>
      <c r="D103">
        <v>0</v>
      </c>
      <c r="E103">
        <v>1</v>
      </c>
      <c r="F103">
        <v>1</v>
      </c>
      <c r="G103">
        <v>9.1999999999999993</v>
      </c>
      <c r="H103">
        <v>5</v>
      </c>
      <c r="I103">
        <v>6.5</v>
      </c>
      <c r="J103">
        <v>5.2</v>
      </c>
      <c r="K103">
        <v>5.2</v>
      </c>
      <c r="L103">
        <v>6.5</v>
      </c>
      <c r="M103">
        <v>6.2</v>
      </c>
      <c r="N103">
        <v>7.3</v>
      </c>
      <c r="O103">
        <v>6.8</v>
      </c>
      <c r="P103">
        <v>8.6</v>
      </c>
      <c r="Q103">
        <v>5.0999999999999996</v>
      </c>
      <c r="R103">
        <v>4.5999999999999996</v>
      </c>
      <c r="S103">
        <v>4.2</v>
      </c>
      <c r="T103">
        <v>8.6999999999999993</v>
      </c>
      <c r="U103">
        <v>9.1</v>
      </c>
      <c r="V103">
        <v>7.1</v>
      </c>
      <c r="W103">
        <v>71.099999999999994</v>
      </c>
      <c r="X103">
        <v>1</v>
      </c>
    </row>
    <row r="104" spans="1:24" x14ac:dyDescent="0.2">
      <c r="A104" s="46">
        <v>103</v>
      </c>
      <c r="B104">
        <v>2</v>
      </c>
      <c r="C104">
        <v>1</v>
      </c>
      <c r="D104">
        <v>0</v>
      </c>
      <c r="E104">
        <v>1</v>
      </c>
      <c r="F104">
        <v>1</v>
      </c>
      <c r="G104">
        <v>7.7</v>
      </c>
      <c r="H104">
        <v>4.7</v>
      </c>
      <c r="I104">
        <v>4.7</v>
      </c>
      <c r="J104">
        <v>4.7</v>
      </c>
      <c r="K104">
        <v>5.2</v>
      </c>
      <c r="L104">
        <v>5.2</v>
      </c>
      <c r="M104">
        <v>7</v>
      </c>
      <c r="N104">
        <v>7.7</v>
      </c>
      <c r="O104">
        <v>5.9</v>
      </c>
      <c r="P104">
        <v>5.4</v>
      </c>
      <c r="Q104">
        <v>4</v>
      </c>
      <c r="R104">
        <v>4.7</v>
      </c>
      <c r="S104">
        <v>3.7</v>
      </c>
      <c r="T104">
        <v>6.1</v>
      </c>
      <c r="U104">
        <v>7</v>
      </c>
      <c r="V104">
        <v>7.6</v>
      </c>
      <c r="W104">
        <v>59.1</v>
      </c>
      <c r="X104">
        <v>1</v>
      </c>
    </row>
    <row r="105" spans="1:24" x14ac:dyDescent="0.2">
      <c r="A105" s="46">
        <v>104</v>
      </c>
      <c r="B105">
        <v>1</v>
      </c>
      <c r="C105">
        <v>1</v>
      </c>
      <c r="D105">
        <v>1</v>
      </c>
      <c r="E105">
        <v>0</v>
      </c>
      <c r="F105">
        <v>1</v>
      </c>
      <c r="G105">
        <v>9.5</v>
      </c>
      <c r="H105">
        <v>5.6</v>
      </c>
      <c r="I105">
        <v>0.4</v>
      </c>
      <c r="J105">
        <v>5.5</v>
      </c>
      <c r="K105">
        <v>5.6</v>
      </c>
      <c r="L105">
        <v>6.9</v>
      </c>
      <c r="M105">
        <v>6.6</v>
      </c>
      <c r="N105">
        <v>7.6</v>
      </c>
      <c r="O105">
        <v>3.8</v>
      </c>
      <c r="P105">
        <v>4.4000000000000004</v>
      </c>
      <c r="Q105">
        <v>5.6</v>
      </c>
      <c r="R105">
        <v>4.5</v>
      </c>
      <c r="S105">
        <v>4.4000000000000004</v>
      </c>
      <c r="T105">
        <v>8.4</v>
      </c>
      <c r="U105">
        <v>9.4</v>
      </c>
      <c r="V105">
        <v>9</v>
      </c>
      <c r="W105">
        <v>58.1</v>
      </c>
      <c r="X105">
        <v>1</v>
      </c>
    </row>
    <row r="106" spans="1:24" x14ac:dyDescent="0.2">
      <c r="A106" s="46">
        <v>105</v>
      </c>
      <c r="B106">
        <v>2</v>
      </c>
      <c r="C106">
        <v>0</v>
      </c>
      <c r="D106">
        <v>1</v>
      </c>
      <c r="E106">
        <v>1</v>
      </c>
      <c r="F106">
        <v>0</v>
      </c>
      <c r="G106">
        <v>6.5</v>
      </c>
      <c r="H106">
        <v>4.3</v>
      </c>
      <c r="I106">
        <v>5</v>
      </c>
      <c r="J106">
        <v>6.8</v>
      </c>
      <c r="K106">
        <v>4.7</v>
      </c>
      <c r="L106">
        <v>6.3</v>
      </c>
      <c r="M106">
        <v>6</v>
      </c>
      <c r="N106">
        <v>8.6999999999999993</v>
      </c>
      <c r="O106">
        <v>6.1</v>
      </c>
      <c r="P106">
        <v>6.9</v>
      </c>
      <c r="Q106">
        <v>5</v>
      </c>
      <c r="R106">
        <v>5.6</v>
      </c>
      <c r="S106">
        <v>4.5999999999999996</v>
      </c>
      <c r="T106">
        <v>7.9</v>
      </c>
      <c r="U106">
        <v>8.4</v>
      </c>
      <c r="V106">
        <v>8.9</v>
      </c>
      <c r="W106">
        <v>66.099999999999994</v>
      </c>
      <c r="X106">
        <v>1</v>
      </c>
    </row>
    <row r="107" spans="1:24" x14ac:dyDescent="0.2">
      <c r="A107" s="46">
        <v>106</v>
      </c>
      <c r="B107">
        <v>2</v>
      </c>
      <c r="C107">
        <v>1</v>
      </c>
      <c r="D107">
        <v>1</v>
      </c>
      <c r="E107">
        <v>1</v>
      </c>
      <c r="F107">
        <v>0</v>
      </c>
      <c r="G107">
        <v>8.3000000000000007</v>
      </c>
      <c r="H107">
        <v>3.4</v>
      </c>
      <c r="I107">
        <v>2.8</v>
      </c>
      <c r="J107">
        <v>5.9</v>
      </c>
      <c r="K107">
        <v>3.4</v>
      </c>
      <c r="L107">
        <v>4.5999999999999996</v>
      </c>
      <c r="M107">
        <v>5.2</v>
      </c>
      <c r="N107">
        <v>9.1</v>
      </c>
      <c r="O107">
        <v>5.8</v>
      </c>
      <c r="P107">
        <v>5.2</v>
      </c>
      <c r="Q107">
        <v>4.2</v>
      </c>
      <c r="R107">
        <v>5.8</v>
      </c>
      <c r="S107">
        <v>3.9</v>
      </c>
      <c r="T107">
        <v>7</v>
      </c>
      <c r="U107">
        <v>7</v>
      </c>
      <c r="V107">
        <v>7.5</v>
      </c>
      <c r="W107">
        <v>61.1</v>
      </c>
      <c r="X107">
        <v>0</v>
      </c>
    </row>
    <row r="108" spans="1:24" x14ac:dyDescent="0.2">
      <c r="A108" s="46">
        <v>107</v>
      </c>
      <c r="B108">
        <v>3</v>
      </c>
      <c r="C108">
        <v>0</v>
      </c>
      <c r="D108">
        <v>1</v>
      </c>
      <c r="E108">
        <v>0</v>
      </c>
      <c r="F108">
        <v>1</v>
      </c>
      <c r="G108">
        <v>9.6</v>
      </c>
      <c r="H108">
        <v>4.0999999999999996</v>
      </c>
      <c r="I108">
        <v>5.5</v>
      </c>
      <c r="J108">
        <v>6.5</v>
      </c>
      <c r="K108">
        <v>4.8</v>
      </c>
      <c r="L108">
        <v>7.7</v>
      </c>
      <c r="M108">
        <v>5.5</v>
      </c>
      <c r="N108">
        <v>7.7</v>
      </c>
      <c r="O108">
        <v>6.9</v>
      </c>
      <c r="P108">
        <v>5.5</v>
      </c>
      <c r="Q108">
        <v>4.4000000000000004</v>
      </c>
      <c r="R108">
        <v>4.5999999999999996</v>
      </c>
      <c r="S108">
        <v>4.9000000000000004</v>
      </c>
      <c r="T108">
        <v>8.6999999999999993</v>
      </c>
      <c r="U108">
        <v>7.6</v>
      </c>
      <c r="V108">
        <v>9.3000000000000007</v>
      </c>
      <c r="W108">
        <v>77.099999999999994</v>
      </c>
      <c r="X108">
        <v>1</v>
      </c>
    </row>
    <row r="109" spans="1:24" x14ac:dyDescent="0.2">
      <c r="A109" s="46">
        <v>108</v>
      </c>
      <c r="B109">
        <v>2</v>
      </c>
      <c r="C109">
        <v>1</v>
      </c>
      <c r="D109">
        <v>1</v>
      </c>
      <c r="E109">
        <v>1</v>
      </c>
      <c r="F109">
        <v>0</v>
      </c>
      <c r="G109">
        <v>5.9</v>
      </c>
      <c r="H109">
        <v>4</v>
      </c>
      <c r="I109">
        <v>6.8</v>
      </c>
      <c r="J109">
        <v>8.6999999999999993</v>
      </c>
      <c r="K109">
        <v>6</v>
      </c>
      <c r="L109">
        <v>5.9</v>
      </c>
      <c r="M109">
        <v>6.2</v>
      </c>
      <c r="N109">
        <v>8.4</v>
      </c>
      <c r="O109">
        <v>6.3</v>
      </c>
      <c r="P109">
        <v>5.3</v>
      </c>
      <c r="Q109">
        <v>5.8</v>
      </c>
      <c r="R109">
        <v>7.5</v>
      </c>
      <c r="S109">
        <v>5.4</v>
      </c>
      <c r="T109">
        <v>7.9</v>
      </c>
      <c r="U109">
        <v>7.9</v>
      </c>
      <c r="V109">
        <v>8</v>
      </c>
      <c r="W109">
        <v>62.1</v>
      </c>
      <c r="X109">
        <v>0</v>
      </c>
    </row>
    <row r="110" spans="1:24" x14ac:dyDescent="0.2">
      <c r="A110" s="46">
        <v>109</v>
      </c>
      <c r="B110">
        <v>2</v>
      </c>
      <c r="C110">
        <v>0</v>
      </c>
      <c r="D110">
        <v>0</v>
      </c>
      <c r="E110">
        <v>0</v>
      </c>
      <c r="F110">
        <v>1</v>
      </c>
      <c r="G110">
        <v>8.6999999999999993</v>
      </c>
      <c r="H110">
        <v>3.7</v>
      </c>
      <c r="I110">
        <v>1.5</v>
      </c>
      <c r="J110">
        <v>5.5</v>
      </c>
      <c r="K110">
        <v>4.5999999999999996</v>
      </c>
      <c r="L110">
        <v>7.4</v>
      </c>
      <c r="M110">
        <v>4.8</v>
      </c>
      <c r="N110">
        <v>3.8</v>
      </c>
      <c r="O110">
        <v>3.9</v>
      </c>
      <c r="P110">
        <v>5.7</v>
      </c>
      <c r="Q110">
        <v>4.5999999999999996</v>
      </c>
      <c r="R110">
        <v>3.5</v>
      </c>
      <c r="S110">
        <v>4.2</v>
      </c>
      <c r="T110">
        <v>7.1</v>
      </c>
      <c r="U110">
        <v>7.3</v>
      </c>
      <c r="V110">
        <v>7.6</v>
      </c>
      <c r="W110">
        <v>61.1</v>
      </c>
      <c r="X110">
        <v>0</v>
      </c>
    </row>
    <row r="111" spans="1:24" x14ac:dyDescent="0.2">
      <c r="A111" s="46">
        <v>110</v>
      </c>
      <c r="B111">
        <v>1</v>
      </c>
      <c r="C111">
        <v>1</v>
      </c>
      <c r="D111">
        <v>0</v>
      </c>
      <c r="E111">
        <v>0</v>
      </c>
      <c r="F111">
        <v>0</v>
      </c>
      <c r="G111">
        <v>6.7</v>
      </c>
      <c r="H111">
        <v>3.2</v>
      </c>
      <c r="I111">
        <v>3.4</v>
      </c>
      <c r="J111">
        <v>5.5</v>
      </c>
      <c r="K111">
        <v>2.2999999999999998</v>
      </c>
      <c r="L111">
        <v>6.3</v>
      </c>
      <c r="M111">
        <v>4.5</v>
      </c>
      <c r="N111">
        <v>5</v>
      </c>
      <c r="O111">
        <v>5.4</v>
      </c>
      <c r="P111">
        <v>6.5</v>
      </c>
      <c r="Q111">
        <v>3.8</v>
      </c>
      <c r="R111">
        <v>2.6</v>
      </c>
      <c r="S111">
        <v>3.1</v>
      </c>
      <c r="T111">
        <v>5.8</v>
      </c>
      <c r="U111">
        <v>5.3</v>
      </c>
      <c r="V111">
        <v>7.1</v>
      </c>
      <c r="W111">
        <v>43.1</v>
      </c>
      <c r="X111">
        <v>0</v>
      </c>
    </row>
    <row r="112" spans="1:24" x14ac:dyDescent="0.2">
      <c r="A112" s="46">
        <v>111</v>
      </c>
      <c r="B112">
        <v>3</v>
      </c>
      <c r="C112">
        <v>1</v>
      </c>
      <c r="D112">
        <v>0</v>
      </c>
      <c r="E112">
        <v>0</v>
      </c>
      <c r="F112">
        <v>1</v>
      </c>
      <c r="G112">
        <v>9.6999999999999993</v>
      </c>
      <c r="H112">
        <v>5</v>
      </c>
      <c r="I112">
        <v>5.5</v>
      </c>
      <c r="J112">
        <v>7.1</v>
      </c>
      <c r="K112">
        <v>3.4</v>
      </c>
      <c r="L112">
        <v>7.5</v>
      </c>
      <c r="M112">
        <v>6.1</v>
      </c>
      <c r="N112">
        <v>6.7</v>
      </c>
      <c r="O112">
        <v>6.9</v>
      </c>
      <c r="P112">
        <v>5.2</v>
      </c>
      <c r="Q112">
        <v>3.7</v>
      </c>
      <c r="R112">
        <v>3.4</v>
      </c>
      <c r="S112">
        <v>4.0999999999999996</v>
      </c>
      <c r="T112">
        <v>8.4</v>
      </c>
      <c r="U112">
        <v>7.1</v>
      </c>
      <c r="V112">
        <v>8.1</v>
      </c>
      <c r="W112">
        <v>66.099999999999994</v>
      </c>
      <c r="X112">
        <v>0</v>
      </c>
    </row>
    <row r="113" spans="1:24" x14ac:dyDescent="0.2">
      <c r="A113" s="46">
        <v>112</v>
      </c>
      <c r="B113">
        <v>3</v>
      </c>
      <c r="C113">
        <v>1</v>
      </c>
      <c r="D113">
        <v>0</v>
      </c>
      <c r="E113">
        <v>0</v>
      </c>
      <c r="F113">
        <v>1</v>
      </c>
      <c r="G113">
        <v>8.8000000000000007</v>
      </c>
      <c r="H113">
        <v>3.5</v>
      </c>
      <c r="I113">
        <v>6.7</v>
      </c>
      <c r="J113">
        <v>6.6</v>
      </c>
      <c r="K113">
        <v>3.3</v>
      </c>
      <c r="L113">
        <v>8.1</v>
      </c>
      <c r="M113">
        <v>4.5</v>
      </c>
      <c r="N113">
        <v>6.7</v>
      </c>
      <c r="O113">
        <v>7.2</v>
      </c>
      <c r="P113">
        <v>2.7</v>
      </c>
      <c r="Q113">
        <v>4</v>
      </c>
      <c r="R113">
        <v>2.2999999999999998</v>
      </c>
      <c r="S113">
        <v>3.9</v>
      </c>
      <c r="T113">
        <v>7.1</v>
      </c>
      <c r="U113">
        <v>6.3</v>
      </c>
      <c r="V113">
        <v>7.9</v>
      </c>
      <c r="W113">
        <v>69.099999999999994</v>
      </c>
      <c r="X113">
        <v>0</v>
      </c>
    </row>
    <row r="114" spans="1:24" x14ac:dyDescent="0.2">
      <c r="A114" s="46">
        <v>113</v>
      </c>
      <c r="B114">
        <v>2</v>
      </c>
      <c r="C114">
        <v>1</v>
      </c>
      <c r="D114">
        <v>1</v>
      </c>
      <c r="E114">
        <v>1</v>
      </c>
      <c r="F114">
        <v>0</v>
      </c>
      <c r="G114">
        <v>8.1999999999999993</v>
      </c>
      <c r="H114">
        <v>3.6</v>
      </c>
      <c r="I114">
        <v>8.9</v>
      </c>
      <c r="J114">
        <v>5.2</v>
      </c>
      <c r="K114">
        <v>4.5</v>
      </c>
      <c r="L114">
        <v>4.9000000000000004</v>
      </c>
      <c r="M114">
        <v>5</v>
      </c>
      <c r="N114">
        <v>9</v>
      </c>
      <c r="O114">
        <v>7.8</v>
      </c>
      <c r="P114">
        <v>4.3</v>
      </c>
      <c r="Q114">
        <v>4.5</v>
      </c>
      <c r="R114">
        <v>6.9</v>
      </c>
      <c r="S114">
        <v>4.5</v>
      </c>
      <c r="T114">
        <v>7.6</v>
      </c>
      <c r="U114">
        <v>8.3000000000000007</v>
      </c>
      <c r="V114">
        <v>7.2</v>
      </c>
      <c r="W114">
        <v>65.099999999999994</v>
      </c>
      <c r="X114">
        <v>1</v>
      </c>
    </row>
    <row r="115" spans="1:24" x14ac:dyDescent="0.2">
      <c r="A115" s="46">
        <v>114</v>
      </c>
      <c r="B115">
        <v>3</v>
      </c>
      <c r="C115">
        <v>0</v>
      </c>
      <c r="D115">
        <v>1</v>
      </c>
      <c r="E115">
        <v>1</v>
      </c>
      <c r="F115">
        <v>1</v>
      </c>
      <c r="G115">
        <v>8.9</v>
      </c>
      <c r="H115">
        <v>4.3</v>
      </c>
      <c r="I115">
        <v>4.8</v>
      </c>
      <c r="J115">
        <v>5.6</v>
      </c>
      <c r="K115">
        <v>6.3</v>
      </c>
      <c r="L115">
        <v>5.0999999999999996</v>
      </c>
      <c r="M115">
        <v>6.9</v>
      </c>
      <c r="N115">
        <v>8.1999999999999993</v>
      </c>
      <c r="O115">
        <v>5.6</v>
      </c>
      <c r="P115">
        <v>6.7</v>
      </c>
      <c r="Q115">
        <v>4.2</v>
      </c>
      <c r="R115">
        <v>5.9</v>
      </c>
      <c r="S115">
        <v>4.2</v>
      </c>
      <c r="T115">
        <v>7.3</v>
      </c>
      <c r="U115">
        <v>7</v>
      </c>
      <c r="V115">
        <v>7.7</v>
      </c>
      <c r="W115">
        <v>65.099999999999994</v>
      </c>
      <c r="X115">
        <v>0</v>
      </c>
    </row>
    <row r="116" spans="1:24" x14ac:dyDescent="0.2">
      <c r="A116" s="46">
        <v>115</v>
      </c>
      <c r="B116">
        <v>2</v>
      </c>
      <c r="C116">
        <v>0</v>
      </c>
      <c r="D116">
        <v>1</v>
      </c>
      <c r="E116">
        <v>1</v>
      </c>
      <c r="F116">
        <v>1</v>
      </c>
      <c r="G116">
        <v>8.4</v>
      </c>
      <c r="H116">
        <v>3.8</v>
      </c>
      <c r="I116">
        <v>8.6</v>
      </c>
      <c r="J116">
        <v>4.9000000000000004</v>
      </c>
      <c r="K116">
        <v>3.2</v>
      </c>
      <c r="L116">
        <v>4.7</v>
      </c>
      <c r="M116">
        <v>5.9</v>
      </c>
      <c r="N116">
        <v>6.7</v>
      </c>
      <c r="O116">
        <v>7.9</v>
      </c>
      <c r="P116">
        <v>6.6</v>
      </c>
      <c r="Q116">
        <v>4</v>
      </c>
      <c r="R116">
        <v>5</v>
      </c>
      <c r="S116">
        <v>3.6</v>
      </c>
      <c r="T116">
        <v>8</v>
      </c>
      <c r="U116">
        <v>8.8000000000000007</v>
      </c>
      <c r="V116">
        <v>7.9</v>
      </c>
      <c r="W116">
        <v>63.1</v>
      </c>
      <c r="X116">
        <v>1</v>
      </c>
    </row>
    <row r="117" spans="1:24" x14ac:dyDescent="0.2">
      <c r="A117" s="46">
        <v>116</v>
      </c>
      <c r="B117">
        <v>2</v>
      </c>
      <c r="C117">
        <v>1</v>
      </c>
      <c r="D117">
        <v>0</v>
      </c>
      <c r="E117">
        <v>1</v>
      </c>
      <c r="F117">
        <v>1</v>
      </c>
      <c r="G117">
        <v>7.7</v>
      </c>
      <c r="H117">
        <v>4.7</v>
      </c>
      <c r="I117">
        <v>4.0999999999999996</v>
      </c>
      <c r="J117">
        <v>5.4</v>
      </c>
      <c r="K117">
        <v>4.3</v>
      </c>
      <c r="L117">
        <v>5.2</v>
      </c>
      <c r="M117">
        <v>7</v>
      </c>
      <c r="N117">
        <v>7.7</v>
      </c>
      <c r="O117">
        <v>5.3</v>
      </c>
      <c r="P117">
        <v>7.4</v>
      </c>
      <c r="Q117">
        <v>5.0999999999999996</v>
      </c>
      <c r="R117">
        <v>4.7</v>
      </c>
      <c r="S117">
        <v>3.7</v>
      </c>
      <c r="T117">
        <v>6.1</v>
      </c>
      <c r="U117">
        <v>6.9</v>
      </c>
      <c r="V117">
        <v>6.9</v>
      </c>
      <c r="W117">
        <v>59.1</v>
      </c>
      <c r="X117">
        <v>0</v>
      </c>
    </row>
    <row r="118" spans="1:24" x14ac:dyDescent="0.2">
      <c r="A118" s="46">
        <v>117</v>
      </c>
      <c r="B118">
        <v>3</v>
      </c>
      <c r="C118">
        <v>0</v>
      </c>
      <c r="D118">
        <v>1</v>
      </c>
      <c r="E118">
        <v>1</v>
      </c>
      <c r="F118">
        <v>1</v>
      </c>
      <c r="G118">
        <v>9.1999999999999993</v>
      </c>
      <c r="H118">
        <v>5</v>
      </c>
      <c r="I118">
        <v>5.9</v>
      </c>
      <c r="J118">
        <v>6.4</v>
      </c>
      <c r="K118">
        <v>4.9000000000000004</v>
      </c>
      <c r="L118">
        <v>6.5</v>
      </c>
      <c r="M118">
        <v>6.2</v>
      </c>
      <c r="N118">
        <v>7.3</v>
      </c>
      <c r="O118">
        <v>6.7</v>
      </c>
      <c r="P118">
        <v>8.9</v>
      </c>
      <c r="Q118">
        <v>4.2</v>
      </c>
      <c r="R118">
        <v>4.5999999999999996</v>
      </c>
      <c r="S118">
        <v>4.2</v>
      </c>
      <c r="T118">
        <v>8.6999999999999993</v>
      </c>
      <c r="U118">
        <v>8</v>
      </c>
      <c r="V118">
        <v>9.5</v>
      </c>
      <c r="W118">
        <v>71.099999999999994</v>
      </c>
      <c r="X118">
        <v>1</v>
      </c>
    </row>
    <row r="119" spans="1:24" x14ac:dyDescent="0.2">
      <c r="A119" s="46">
        <v>118</v>
      </c>
      <c r="B119">
        <v>1</v>
      </c>
      <c r="C119">
        <v>1</v>
      </c>
      <c r="D119">
        <v>1</v>
      </c>
      <c r="E119">
        <v>1</v>
      </c>
      <c r="F119">
        <v>0</v>
      </c>
      <c r="G119">
        <v>7.3</v>
      </c>
      <c r="H119">
        <v>3.6</v>
      </c>
      <c r="I119">
        <v>4.5</v>
      </c>
      <c r="J119">
        <v>4.0999999999999996</v>
      </c>
      <c r="K119">
        <v>5.4</v>
      </c>
      <c r="L119">
        <v>5.2</v>
      </c>
      <c r="M119">
        <v>6.1</v>
      </c>
      <c r="N119">
        <v>8</v>
      </c>
      <c r="O119">
        <v>5.4</v>
      </c>
      <c r="P119">
        <v>3.7</v>
      </c>
      <c r="Q119">
        <v>2.8</v>
      </c>
      <c r="R119">
        <v>3.3</v>
      </c>
      <c r="S119">
        <v>2.9</v>
      </c>
      <c r="T119">
        <v>5.8</v>
      </c>
      <c r="U119">
        <v>6.4</v>
      </c>
      <c r="V119">
        <v>7.5</v>
      </c>
      <c r="W119">
        <v>46.1</v>
      </c>
      <c r="X119">
        <v>0</v>
      </c>
    </row>
    <row r="120" spans="1:24" x14ac:dyDescent="0.2">
      <c r="A120" s="46">
        <v>119</v>
      </c>
      <c r="B120">
        <v>1</v>
      </c>
      <c r="C120">
        <v>0</v>
      </c>
      <c r="D120">
        <v>1</v>
      </c>
      <c r="E120">
        <v>0</v>
      </c>
      <c r="F120">
        <v>1</v>
      </c>
      <c r="G120">
        <v>9</v>
      </c>
      <c r="H120">
        <v>4.0999999999999996</v>
      </c>
      <c r="I120">
        <v>5.3</v>
      </c>
      <c r="J120">
        <v>4.2</v>
      </c>
      <c r="K120">
        <v>3</v>
      </c>
      <c r="L120">
        <v>4.8</v>
      </c>
      <c r="M120">
        <v>5</v>
      </c>
      <c r="N120">
        <v>6</v>
      </c>
      <c r="O120">
        <v>5.7</v>
      </c>
      <c r="P120">
        <v>4.9000000000000004</v>
      </c>
      <c r="Q120">
        <v>3.3</v>
      </c>
      <c r="R120">
        <v>3.9</v>
      </c>
      <c r="S120">
        <v>3.1</v>
      </c>
      <c r="T120">
        <v>6.4</v>
      </c>
      <c r="U120">
        <v>8.5</v>
      </c>
      <c r="V120">
        <v>8</v>
      </c>
      <c r="W120">
        <v>45.1</v>
      </c>
      <c r="X120">
        <v>1</v>
      </c>
    </row>
    <row r="121" spans="1:24" x14ac:dyDescent="0.2">
      <c r="A121" s="46">
        <v>120</v>
      </c>
      <c r="B121">
        <v>1</v>
      </c>
      <c r="C121">
        <v>0</v>
      </c>
      <c r="D121">
        <v>1</v>
      </c>
      <c r="E121">
        <v>1</v>
      </c>
      <c r="F121">
        <v>0</v>
      </c>
      <c r="G121">
        <v>8.1</v>
      </c>
      <c r="H121">
        <v>2.5</v>
      </c>
      <c r="I121">
        <v>3.2</v>
      </c>
      <c r="J121">
        <v>3.9</v>
      </c>
      <c r="K121">
        <v>4.0999999999999996</v>
      </c>
      <c r="L121">
        <v>5.0999999999999996</v>
      </c>
      <c r="M121">
        <v>3.8</v>
      </c>
      <c r="N121">
        <v>6.6</v>
      </c>
      <c r="O121">
        <v>5.4</v>
      </c>
      <c r="P121">
        <v>6.2</v>
      </c>
      <c r="Q121">
        <v>2.6</v>
      </c>
      <c r="R121">
        <v>3.5</v>
      </c>
      <c r="S121">
        <v>3</v>
      </c>
      <c r="T121">
        <v>6.4</v>
      </c>
      <c r="U121">
        <v>5.9</v>
      </c>
      <c r="V121">
        <v>7.1</v>
      </c>
      <c r="W121">
        <v>51.1</v>
      </c>
      <c r="X121">
        <v>0</v>
      </c>
    </row>
    <row r="122" spans="1:24" x14ac:dyDescent="0.2">
      <c r="A122" s="46">
        <v>121</v>
      </c>
      <c r="B122">
        <v>2</v>
      </c>
      <c r="C122">
        <v>0</v>
      </c>
      <c r="D122">
        <v>1</v>
      </c>
      <c r="E122">
        <v>1</v>
      </c>
      <c r="F122">
        <v>1</v>
      </c>
      <c r="G122">
        <v>7.4</v>
      </c>
      <c r="H122">
        <v>5.0999999999999996</v>
      </c>
      <c r="I122">
        <v>5</v>
      </c>
      <c r="J122">
        <v>8.3000000000000007</v>
      </c>
      <c r="K122">
        <v>5</v>
      </c>
      <c r="L122">
        <v>7.2</v>
      </c>
      <c r="M122">
        <v>6.9</v>
      </c>
      <c r="N122">
        <v>9.6</v>
      </c>
      <c r="O122">
        <v>6.3</v>
      </c>
      <c r="P122">
        <v>4.3</v>
      </c>
      <c r="Q122">
        <v>5.7</v>
      </c>
      <c r="R122">
        <v>6.5</v>
      </c>
      <c r="S122">
        <v>5.5</v>
      </c>
      <c r="T122">
        <v>9</v>
      </c>
      <c r="U122">
        <v>7.5</v>
      </c>
      <c r="V122">
        <v>8.8000000000000007</v>
      </c>
      <c r="W122">
        <v>74.099999999999994</v>
      </c>
      <c r="X122">
        <v>1</v>
      </c>
    </row>
    <row r="123" spans="1:24" x14ac:dyDescent="0.2">
      <c r="A123" s="46">
        <v>122</v>
      </c>
      <c r="B123">
        <v>2</v>
      </c>
      <c r="C123">
        <v>1</v>
      </c>
      <c r="D123">
        <v>1</v>
      </c>
      <c r="E123">
        <v>1</v>
      </c>
      <c r="F123">
        <v>0</v>
      </c>
      <c r="G123">
        <v>7.9</v>
      </c>
      <c r="H123">
        <v>3</v>
      </c>
      <c r="I123">
        <v>5.5</v>
      </c>
      <c r="J123">
        <v>6.2</v>
      </c>
      <c r="K123">
        <v>4.3</v>
      </c>
      <c r="L123">
        <v>4.2</v>
      </c>
      <c r="M123">
        <v>4.8</v>
      </c>
      <c r="N123">
        <v>9.6999999999999993</v>
      </c>
      <c r="O123">
        <v>5.5</v>
      </c>
      <c r="P123">
        <v>4.5999999999999996</v>
      </c>
      <c r="Q123">
        <v>4.8</v>
      </c>
      <c r="R123">
        <v>5.4</v>
      </c>
      <c r="S123">
        <v>3.5</v>
      </c>
      <c r="T123">
        <v>6.4</v>
      </c>
      <c r="U123">
        <v>6.5</v>
      </c>
      <c r="V123">
        <v>8</v>
      </c>
      <c r="W123">
        <v>57.1</v>
      </c>
      <c r="X123">
        <v>0</v>
      </c>
    </row>
    <row r="124" spans="1:24" x14ac:dyDescent="0.2">
      <c r="A124" s="46">
        <v>123</v>
      </c>
      <c r="B124">
        <v>1</v>
      </c>
      <c r="C124">
        <v>0</v>
      </c>
      <c r="D124">
        <v>1</v>
      </c>
      <c r="E124">
        <v>1</v>
      </c>
      <c r="F124">
        <v>0</v>
      </c>
      <c r="G124">
        <v>7.7</v>
      </c>
      <c r="H124">
        <v>2.2000000000000002</v>
      </c>
      <c r="I124">
        <v>6.8</v>
      </c>
      <c r="J124">
        <v>3.4</v>
      </c>
      <c r="K124">
        <v>2.4</v>
      </c>
      <c r="L124">
        <v>4.7</v>
      </c>
      <c r="M124">
        <v>3.4</v>
      </c>
      <c r="N124">
        <v>6.2</v>
      </c>
      <c r="O124">
        <v>6.7</v>
      </c>
      <c r="P124">
        <v>4.3</v>
      </c>
      <c r="Q124">
        <v>3.2</v>
      </c>
      <c r="R124">
        <v>3.1</v>
      </c>
      <c r="S124">
        <v>2.6</v>
      </c>
      <c r="T124">
        <v>6</v>
      </c>
      <c r="U124">
        <v>6.4</v>
      </c>
      <c r="V124">
        <v>7.7</v>
      </c>
      <c r="W124">
        <v>47.1</v>
      </c>
      <c r="X124">
        <v>0</v>
      </c>
    </row>
    <row r="125" spans="1:24" x14ac:dyDescent="0.2">
      <c r="A125" s="46">
        <v>124</v>
      </c>
      <c r="B125">
        <v>3</v>
      </c>
      <c r="C125">
        <v>0</v>
      </c>
      <c r="D125">
        <v>1</v>
      </c>
      <c r="E125">
        <v>1</v>
      </c>
      <c r="F125">
        <v>1</v>
      </c>
      <c r="G125">
        <v>9.4</v>
      </c>
      <c r="H125">
        <v>2.5</v>
      </c>
      <c r="I125">
        <v>6.4</v>
      </c>
      <c r="J125">
        <v>7</v>
      </c>
      <c r="K125">
        <v>3.2</v>
      </c>
      <c r="L125">
        <v>7.3</v>
      </c>
      <c r="M125">
        <v>4.5999999999999996</v>
      </c>
      <c r="N125">
        <v>6.3</v>
      </c>
      <c r="O125">
        <v>6.5</v>
      </c>
      <c r="P125">
        <v>5.4</v>
      </c>
      <c r="Q125">
        <v>5.8</v>
      </c>
      <c r="R125">
        <v>4.5999999999999996</v>
      </c>
      <c r="S125">
        <v>4.5999999999999996</v>
      </c>
      <c r="T125">
        <v>8.6999999999999993</v>
      </c>
      <c r="U125">
        <v>7.9</v>
      </c>
      <c r="V125">
        <v>8.1999999999999993</v>
      </c>
      <c r="W125">
        <v>66.099999999999994</v>
      </c>
      <c r="X125">
        <v>1</v>
      </c>
    </row>
    <row r="126" spans="1:24" x14ac:dyDescent="0.2">
      <c r="A126" s="46">
        <v>125</v>
      </c>
      <c r="B126">
        <v>1</v>
      </c>
      <c r="C126">
        <v>1</v>
      </c>
      <c r="D126">
        <v>1</v>
      </c>
      <c r="E126">
        <v>1</v>
      </c>
      <c r="F126">
        <v>0</v>
      </c>
      <c r="G126">
        <v>7.2</v>
      </c>
      <c r="H126">
        <v>4.3</v>
      </c>
      <c r="I126">
        <v>4.0999999999999996</v>
      </c>
      <c r="J126">
        <v>4.2</v>
      </c>
      <c r="K126">
        <v>3.9</v>
      </c>
      <c r="L126">
        <v>3.4</v>
      </c>
      <c r="M126">
        <v>4.7</v>
      </c>
      <c r="N126">
        <v>10</v>
      </c>
      <c r="O126">
        <v>5.5</v>
      </c>
      <c r="P126">
        <v>3.6</v>
      </c>
      <c r="Q126">
        <v>3.2</v>
      </c>
      <c r="R126">
        <v>4.0999999999999996</v>
      </c>
      <c r="S126">
        <v>2.5</v>
      </c>
      <c r="T126">
        <v>5</v>
      </c>
      <c r="U126">
        <v>6.1</v>
      </c>
      <c r="V126">
        <v>6.5</v>
      </c>
      <c r="W126">
        <v>52.1</v>
      </c>
      <c r="X126">
        <v>0</v>
      </c>
    </row>
    <row r="127" spans="1:24" x14ac:dyDescent="0.2">
      <c r="A127" s="46">
        <v>126</v>
      </c>
      <c r="B127">
        <v>2</v>
      </c>
      <c r="C127">
        <v>0</v>
      </c>
      <c r="D127">
        <v>0</v>
      </c>
      <c r="E127">
        <v>0</v>
      </c>
      <c r="F127">
        <v>1</v>
      </c>
      <c r="G127">
        <v>8.3000000000000007</v>
      </c>
      <c r="H127">
        <v>3.7</v>
      </c>
      <c r="I127">
        <v>4.9000000000000004</v>
      </c>
      <c r="J127">
        <v>4</v>
      </c>
      <c r="K127">
        <v>5.3</v>
      </c>
      <c r="L127">
        <v>6.1</v>
      </c>
      <c r="M127">
        <v>6.1</v>
      </c>
      <c r="N127">
        <v>5.3</v>
      </c>
      <c r="O127">
        <v>5.8</v>
      </c>
      <c r="P127">
        <v>7.4</v>
      </c>
      <c r="Q127">
        <v>4.0999999999999996</v>
      </c>
      <c r="R127">
        <v>2.9</v>
      </c>
      <c r="S127">
        <v>3.1</v>
      </c>
      <c r="T127">
        <v>7.4</v>
      </c>
      <c r="U127">
        <v>8</v>
      </c>
      <c r="V127">
        <v>8.1</v>
      </c>
      <c r="W127">
        <v>54.1</v>
      </c>
      <c r="X127">
        <v>1</v>
      </c>
    </row>
    <row r="128" spans="1:24" x14ac:dyDescent="0.2">
      <c r="A128" s="46">
        <v>127</v>
      </c>
      <c r="B128">
        <v>3</v>
      </c>
      <c r="C128">
        <v>1</v>
      </c>
      <c r="D128">
        <v>0</v>
      </c>
      <c r="E128">
        <v>0</v>
      </c>
      <c r="F128">
        <v>0</v>
      </c>
      <c r="G128">
        <v>7.9</v>
      </c>
      <c r="H128">
        <v>3.9</v>
      </c>
      <c r="I128">
        <v>4.0999999999999996</v>
      </c>
      <c r="J128">
        <v>6.6</v>
      </c>
      <c r="K128">
        <v>4.9000000000000004</v>
      </c>
      <c r="L128">
        <v>6.9</v>
      </c>
      <c r="M128">
        <v>5.8</v>
      </c>
      <c r="N128">
        <v>4.7</v>
      </c>
      <c r="O128">
        <v>6</v>
      </c>
      <c r="P128">
        <v>6.7</v>
      </c>
      <c r="Q128">
        <v>4.5999999999999996</v>
      </c>
      <c r="R128">
        <v>4.2</v>
      </c>
      <c r="S128">
        <v>4.3</v>
      </c>
      <c r="T128">
        <v>8.6</v>
      </c>
      <c r="U128">
        <v>6.5</v>
      </c>
      <c r="V128">
        <v>8.1</v>
      </c>
      <c r="W128">
        <v>61.1</v>
      </c>
      <c r="X128">
        <v>1</v>
      </c>
    </row>
    <row r="129" spans="1:24" x14ac:dyDescent="0.2">
      <c r="A129" s="46">
        <v>128</v>
      </c>
      <c r="B129">
        <v>1</v>
      </c>
      <c r="C129">
        <v>1</v>
      </c>
      <c r="D129">
        <v>1</v>
      </c>
      <c r="E129">
        <v>1</v>
      </c>
      <c r="F129">
        <v>0</v>
      </c>
      <c r="G129">
        <v>7.3</v>
      </c>
      <c r="H129">
        <v>3.6</v>
      </c>
      <c r="I129">
        <v>8.5</v>
      </c>
      <c r="J129">
        <v>4</v>
      </c>
      <c r="K129">
        <v>3.6</v>
      </c>
      <c r="L129">
        <v>5.2</v>
      </c>
      <c r="M129">
        <v>6.1</v>
      </c>
      <c r="N129">
        <v>8</v>
      </c>
      <c r="O129">
        <v>7.3</v>
      </c>
      <c r="P129">
        <v>2.9</v>
      </c>
      <c r="Q129">
        <v>3.3</v>
      </c>
      <c r="R129">
        <v>3.3</v>
      </c>
      <c r="S129">
        <v>2.9</v>
      </c>
      <c r="T129">
        <v>5.8</v>
      </c>
      <c r="U129">
        <v>6</v>
      </c>
      <c r="V129">
        <v>6.9</v>
      </c>
      <c r="W129">
        <v>46.1</v>
      </c>
      <c r="X129">
        <v>0</v>
      </c>
    </row>
    <row r="130" spans="1:24" x14ac:dyDescent="0.2">
      <c r="A130" s="46">
        <v>129</v>
      </c>
      <c r="B130">
        <v>3</v>
      </c>
      <c r="C130">
        <v>1</v>
      </c>
      <c r="D130">
        <v>1</v>
      </c>
      <c r="E130">
        <v>1</v>
      </c>
      <c r="F130">
        <v>1</v>
      </c>
      <c r="G130">
        <v>9.6</v>
      </c>
      <c r="H130">
        <v>5.7</v>
      </c>
      <c r="I130">
        <v>6.1</v>
      </c>
      <c r="J130">
        <v>6.2</v>
      </c>
      <c r="K130">
        <v>5.6</v>
      </c>
      <c r="L130">
        <v>8.1999999999999993</v>
      </c>
      <c r="M130">
        <v>7.8</v>
      </c>
      <c r="N130">
        <v>4.5</v>
      </c>
      <c r="O130">
        <v>7.1</v>
      </c>
      <c r="P130">
        <v>4.8</v>
      </c>
      <c r="Q130">
        <v>4.4000000000000004</v>
      </c>
      <c r="R130">
        <v>3</v>
      </c>
      <c r="S130">
        <v>4.3</v>
      </c>
      <c r="T130">
        <v>9.8000000000000007</v>
      </c>
      <c r="U130">
        <v>8.1</v>
      </c>
      <c r="V130">
        <v>9.3000000000000007</v>
      </c>
      <c r="W130">
        <v>70.099999999999994</v>
      </c>
      <c r="X130">
        <v>1</v>
      </c>
    </row>
    <row r="131" spans="1:24" x14ac:dyDescent="0.2">
      <c r="A131" s="46">
        <v>130</v>
      </c>
      <c r="B131">
        <v>1</v>
      </c>
      <c r="C131">
        <v>0</v>
      </c>
      <c r="D131">
        <v>0</v>
      </c>
      <c r="E131">
        <v>0</v>
      </c>
      <c r="F131">
        <v>0</v>
      </c>
      <c r="G131">
        <v>8.3000000000000007</v>
      </c>
      <c r="H131">
        <v>2.8</v>
      </c>
      <c r="I131">
        <v>4.8</v>
      </c>
      <c r="J131">
        <v>2.6</v>
      </c>
      <c r="K131">
        <v>3</v>
      </c>
      <c r="L131">
        <v>5.7</v>
      </c>
      <c r="M131">
        <v>2.5</v>
      </c>
      <c r="N131">
        <v>5.2</v>
      </c>
      <c r="O131">
        <v>5.4</v>
      </c>
      <c r="P131">
        <v>2.8</v>
      </c>
      <c r="Q131">
        <v>1.2</v>
      </c>
      <c r="R131">
        <v>2.5</v>
      </c>
      <c r="S131">
        <v>2.1</v>
      </c>
      <c r="T131">
        <v>4.8</v>
      </c>
      <c r="U131">
        <v>5</v>
      </c>
      <c r="V131">
        <v>6.2</v>
      </c>
      <c r="W131">
        <v>47.1</v>
      </c>
      <c r="X131">
        <v>0</v>
      </c>
    </row>
    <row r="132" spans="1:24" x14ac:dyDescent="0.2">
      <c r="A132" s="46">
        <v>131</v>
      </c>
      <c r="B132">
        <v>2</v>
      </c>
      <c r="C132">
        <v>0</v>
      </c>
      <c r="D132">
        <v>0</v>
      </c>
      <c r="E132">
        <v>0</v>
      </c>
      <c r="F132">
        <v>1</v>
      </c>
      <c r="G132">
        <v>8.6</v>
      </c>
      <c r="H132">
        <v>3.6</v>
      </c>
      <c r="I132">
        <v>7.5</v>
      </c>
      <c r="J132">
        <v>6.1</v>
      </c>
      <c r="K132">
        <v>2.9</v>
      </c>
      <c r="L132">
        <v>7.3</v>
      </c>
      <c r="M132">
        <v>4.7</v>
      </c>
      <c r="N132">
        <v>3.7</v>
      </c>
      <c r="O132">
        <v>7.3</v>
      </c>
      <c r="P132">
        <v>5.2</v>
      </c>
      <c r="Q132">
        <v>5</v>
      </c>
      <c r="R132">
        <v>3.4</v>
      </c>
      <c r="S132">
        <v>4</v>
      </c>
      <c r="T132">
        <v>7</v>
      </c>
      <c r="U132">
        <v>6.9</v>
      </c>
      <c r="V132">
        <v>8</v>
      </c>
      <c r="W132">
        <v>60.1</v>
      </c>
      <c r="X132">
        <v>1</v>
      </c>
    </row>
    <row r="133" spans="1:24" x14ac:dyDescent="0.2">
      <c r="A133" s="46">
        <v>132</v>
      </c>
      <c r="B133">
        <v>3</v>
      </c>
      <c r="C133">
        <v>1</v>
      </c>
      <c r="D133">
        <v>0</v>
      </c>
      <c r="E133">
        <v>0</v>
      </c>
      <c r="F133">
        <v>0</v>
      </c>
      <c r="G133">
        <v>8</v>
      </c>
      <c r="H133">
        <v>2.5</v>
      </c>
      <c r="I133">
        <v>3.9</v>
      </c>
      <c r="J133">
        <v>6.9</v>
      </c>
      <c r="K133">
        <v>3.4</v>
      </c>
      <c r="L133">
        <v>7.7</v>
      </c>
      <c r="M133">
        <v>3</v>
      </c>
      <c r="N133">
        <v>5.2</v>
      </c>
      <c r="O133">
        <v>5.4</v>
      </c>
      <c r="P133">
        <v>6.8</v>
      </c>
      <c r="Q133">
        <v>4.5999999999999996</v>
      </c>
      <c r="R133">
        <v>4.2</v>
      </c>
      <c r="S133">
        <v>4.7</v>
      </c>
      <c r="T133">
        <v>5.5</v>
      </c>
      <c r="U133">
        <v>5.6</v>
      </c>
      <c r="V133">
        <v>7.1</v>
      </c>
      <c r="W133">
        <v>65.099999999999994</v>
      </c>
      <c r="X133">
        <v>0</v>
      </c>
    </row>
    <row r="134" spans="1:24" x14ac:dyDescent="0.2">
      <c r="A134" s="46">
        <v>133</v>
      </c>
      <c r="B134">
        <v>1</v>
      </c>
      <c r="C134">
        <v>1</v>
      </c>
      <c r="D134">
        <v>0</v>
      </c>
      <c r="E134">
        <v>1</v>
      </c>
      <c r="F134">
        <v>0</v>
      </c>
      <c r="G134">
        <v>6.4</v>
      </c>
      <c r="H134">
        <v>3.2</v>
      </c>
      <c r="I134">
        <v>4.3</v>
      </c>
      <c r="J134">
        <v>1.5</v>
      </c>
      <c r="K134">
        <v>2.2000000000000002</v>
      </c>
      <c r="L134">
        <v>2.9</v>
      </c>
      <c r="M134">
        <v>5</v>
      </c>
      <c r="N134">
        <v>8.4</v>
      </c>
      <c r="O134">
        <v>6</v>
      </c>
      <c r="P134">
        <v>7</v>
      </c>
      <c r="Q134">
        <v>2.4</v>
      </c>
      <c r="R134">
        <v>3.7</v>
      </c>
      <c r="S134">
        <v>1.6</v>
      </c>
      <c r="T134">
        <v>5</v>
      </c>
      <c r="U134">
        <v>5.0999999999999996</v>
      </c>
      <c r="V134">
        <v>6.5</v>
      </c>
      <c r="W134">
        <v>37.1</v>
      </c>
      <c r="X134">
        <v>0</v>
      </c>
    </row>
    <row r="135" spans="1:24" x14ac:dyDescent="0.2">
      <c r="A135" s="46">
        <v>134</v>
      </c>
      <c r="B135">
        <v>1</v>
      </c>
      <c r="C135">
        <v>0</v>
      </c>
      <c r="D135">
        <v>1</v>
      </c>
      <c r="E135">
        <v>1</v>
      </c>
      <c r="F135">
        <v>0</v>
      </c>
      <c r="G135">
        <v>6.6</v>
      </c>
      <c r="H135">
        <v>3.8</v>
      </c>
      <c r="I135">
        <v>5.0999999999999996</v>
      </c>
      <c r="J135">
        <v>6.3</v>
      </c>
      <c r="K135">
        <v>3.2</v>
      </c>
      <c r="L135">
        <v>5.3</v>
      </c>
      <c r="M135">
        <v>6.6</v>
      </c>
      <c r="N135">
        <v>8.1999999999999993</v>
      </c>
      <c r="O135">
        <v>6.4</v>
      </c>
      <c r="P135">
        <v>2.9</v>
      </c>
      <c r="Q135">
        <v>4.3</v>
      </c>
      <c r="R135">
        <v>4.0999999999999996</v>
      </c>
      <c r="S135">
        <v>3.3</v>
      </c>
      <c r="T135">
        <v>6</v>
      </c>
      <c r="U135">
        <v>6.9</v>
      </c>
      <c r="V135">
        <v>7.1</v>
      </c>
      <c r="W135">
        <v>53.1</v>
      </c>
      <c r="X135">
        <v>0</v>
      </c>
    </row>
    <row r="136" spans="1:24" x14ac:dyDescent="0.2">
      <c r="A136" s="46">
        <v>135</v>
      </c>
      <c r="B136">
        <v>2</v>
      </c>
      <c r="C136">
        <v>0</v>
      </c>
      <c r="D136">
        <v>1</v>
      </c>
      <c r="E136">
        <v>0</v>
      </c>
      <c r="F136">
        <v>1</v>
      </c>
      <c r="G136">
        <v>7.6</v>
      </c>
      <c r="H136">
        <v>2.5</v>
      </c>
      <c r="I136">
        <v>5.0999999999999996</v>
      </c>
      <c r="J136">
        <v>6</v>
      </c>
      <c r="K136">
        <v>3.2</v>
      </c>
      <c r="L136">
        <v>7.1</v>
      </c>
      <c r="M136">
        <v>4.2</v>
      </c>
      <c r="N136">
        <v>5.8</v>
      </c>
      <c r="O136">
        <v>5.4</v>
      </c>
      <c r="P136">
        <v>6.2</v>
      </c>
      <c r="Q136">
        <v>3.6</v>
      </c>
      <c r="R136">
        <v>3.8</v>
      </c>
      <c r="S136">
        <v>4.2</v>
      </c>
      <c r="T136">
        <v>8</v>
      </c>
      <c r="U136">
        <v>7.5</v>
      </c>
      <c r="V136">
        <v>8.1999999999999993</v>
      </c>
      <c r="W136">
        <v>51.1</v>
      </c>
      <c r="X136">
        <v>0</v>
      </c>
    </row>
    <row r="137" spans="1:24" x14ac:dyDescent="0.2">
      <c r="A137" s="46">
        <v>136</v>
      </c>
      <c r="B137">
        <v>3</v>
      </c>
      <c r="C137">
        <v>1</v>
      </c>
      <c r="D137">
        <v>0</v>
      </c>
      <c r="E137">
        <v>0</v>
      </c>
      <c r="F137">
        <v>1</v>
      </c>
      <c r="G137">
        <v>9.4</v>
      </c>
      <c r="H137">
        <v>4.0999999999999996</v>
      </c>
      <c r="I137">
        <v>6</v>
      </c>
      <c r="J137">
        <v>5.6</v>
      </c>
      <c r="K137">
        <v>3.4</v>
      </c>
      <c r="L137">
        <v>7.8</v>
      </c>
      <c r="M137">
        <v>4.7</v>
      </c>
      <c r="N137">
        <v>7.6</v>
      </c>
      <c r="O137">
        <v>6.5</v>
      </c>
      <c r="P137">
        <v>6</v>
      </c>
      <c r="Q137">
        <v>5.0999999999999996</v>
      </c>
      <c r="R137">
        <v>3.7</v>
      </c>
      <c r="S137">
        <v>4.4000000000000004</v>
      </c>
      <c r="T137">
        <v>7.9</v>
      </c>
      <c r="U137">
        <v>7.1</v>
      </c>
      <c r="V137">
        <v>7</v>
      </c>
      <c r="W137">
        <v>75.099999999999994</v>
      </c>
      <c r="X137">
        <v>1</v>
      </c>
    </row>
    <row r="138" spans="1:24" x14ac:dyDescent="0.2">
      <c r="A138" s="46">
        <v>137</v>
      </c>
      <c r="B138">
        <v>1</v>
      </c>
      <c r="C138">
        <v>0</v>
      </c>
      <c r="D138">
        <v>0</v>
      </c>
      <c r="E138">
        <v>0</v>
      </c>
      <c r="F138">
        <v>0</v>
      </c>
      <c r="G138">
        <v>8.3000000000000007</v>
      </c>
      <c r="H138">
        <v>2.8</v>
      </c>
      <c r="I138">
        <v>2.4</v>
      </c>
      <c r="J138">
        <v>3.1</v>
      </c>
      <c r="K138">
        <v>3</v>
      </c>
      <c r="L138">
        <v>5.7</v>
      </c>
      <c r="M138">
        <v>2.5</v>
      </c>
      <c r="N138">
        <v>5.2</v>
      </c>
      <c r="O138">
        <v>4.8</v>
      </c>
      <c r="P138">
        <v>4.2</v>
      </c>
      <c r="Q138">
        <v>1.8</v>
      </c>
      <c r="R138">
        <v>2.5</v>
      </c>
      <c r="S138">
        <v>2.1</v>
      </c>
      <c r="T138">
        <v>4.8</v>
      </c>
      <c r="U138">
        <v>5.8</v>
      </c>
      <c r="V138">
        <v>6.7</v>
      </c>
      <c r="W138">
        <v>47.1</v>
      </c>
      <c r="X138">
        <v>0</v>
      </c>
    </row>
    <row r="139" spans="1:24" x14ac:dyDescent="0.2">
      <c r="A139" s="46">
        <v>138</v>
      </c>
      <c r="B139">
        <v>2</v>
      </c>
      <c r="C139">
        <v>1</v>
      </c>
      <c r="D139">
        <v>0</v>
      </c>
      <c r="E139">
        <v>1</v>
      </c>
      <c r="F139">
        <v>1</v>
      </c>
      <c r="G139">
        <v>7.8</v>
      </c>
      <c r="H139">
        <v>4.9000000000000004</v>
      </c>
      <c r="I139">
        <v>6.4</v>
      </c>
      <c r="J139">
        <v>5.7</v>
      </c>
      <c r="K139">
        <v>5.8</v>
      </c>
      <c r="L139">
        <v>5.3</v>
      </c>
      <c r="M139">
        <v>7.1</v>
      </c>
      <c r="N139">
        <v>7.9</v>
      </c>
      <c r="O139">
        <v>6.4</v>
      </c>
      <c r="P139">
        <v>5.2</v>
      </c>
      <c r="Q139">
        <v>4.0999999999999996</v>
      </c>
      <c r="R139">
        <v>4.9000000000000004</v>
      </c>
      <c r="S139">
        <v>3.9</v>
      </c>
      <c r="T139">
        <v>6.4</v>
      </c>
      <c r="U139">
        <v>6.6</v>
      </c>
      <c r="V139">
        <v>7.5</v>
      </c>
      <c r="W139">
        <v>61.1</v>
      </c>
      <c r="X139">
        <v>1</v>
      </c>
    </row>
    <row r="140" spans="1:24" x14ac:dyDescent="0.2">
      <c r="A140" s="46">
        <v>139</v>
      </c>
      <c r="B140">
        <v>1</v>
      </c>
      <c r="C140">
        <v>1</v>
      </c>
      <c r="D140">
        <v>1</v>
      </c>
      <c r="E140">
        <v>1</v>
      </c>
      <c r="F140">
        <v>0</v>
      </c>
      <c r="G140">
        <v>7.1</v>
      </c>
      <c r="H140">
        <v>4.2</v>
      </c>
      <c r="I140">
        <v>5.8</v>
      </c>
      <c r="J140">
        <v>3.3</v>
      </c>
      <c r="K140">
        <v>2.8</v>
      </c>
      <c r="L140">
        <v>3.3</v>
      </c>
      <c r="M140">
        <v>4.5</v>
      </c>
      <c r="N140">
        <v>9.9</v>
      </c>
      <c r="O140">
        <v>6.2</v>
      </c>
      <c r="P140">
        <v>3.1</v>
      </c>
      <c r="Q140">
        <v>2.8</v>
      </c>
      <c r="R140">
        <v>4</v>
      </c>
      <c r="S140">
        <v>2.4</v>
      </c>
      <c r="T140">
        <v>4.8</v>
      </c>
      <c r="U140">
        <v>6.1</v>
      </c>
      <c r="V140">
        <v>7.4</v>
      </c>
      <c r="W140">
        <v>51.1</v>
      </c>
      <c r="X140">
        <v>0</v>
      </c>
    </row>
    <row r="141" spans="1:24" x14ac:dyDescent="0.2">
      <c r="A141" s="46">
        <v>140</v>
      </c>
      <c r="B141">
        <v>1</v>
      </c>
      <c r="C141">
        <v>0</v>
      </c>
      <c r="D141">
        <v>0</v>
      </c>
      <c r="E141">
        <v>1</v>
      </c>
      <c r="F141">
        <v>1</v>
      </c>
      <c r="G141">
        <v>7.6</v>
      </c>
      <c r="H141">
        <v>3.6</v>
      </c>
      <c r="I141">
        <v>4.5</v>
      </c>
      <c r="J141">
        <v>4.8</v>
      </c>
      <c r="K141">
        <v>2.2000000000000002</v>
      </c>
      <c r="L141">
        <v>4.5999999999999996</v>
      </c>
      <c r="M141">
        <v>5</v>
      </c>
      <c r="N141">
        <v>7.4</v>
      </c>
      <c r="O141">
        <v>6.4</v>
      </c>
      <c r="P141">
        <v>5.3</v>
      </c>
      <c r="Q141">
        <v>4.4000000000000004</v>
      </c>
      <c r="R141">
        <v>5.8</v>
      </c>
      <c r="S141">
        <v>3.9</v>
      </c>
      <c r="T141">
        <v>6.4</v>
      </c>
      <c r="U141">
        <v>6.8</v>
      </c>
      <c r="V141">
        <v>7.4</v>
      </c>
      <c r="W141">
        <v>49.1</v>
      </c>
      <c r="X141">
        <v>0</v>
      </c>
    </row>
    <row r="142" spans="1:24" x14ac:dyDescent="0.2">
      <c r="A142" s="46">
        <v>141</v>
      </c>
      <c r="B142">
        <v>2</v>
      </c>
      <c r="C142">
        <v>1</v>
      </c>
      <c r="D142">
        <v>1</v>
      </c>
      <c r="E142">
        <v>1</v>
      </c>
      <c r="F142">
        <v>0</v>
      </c>
      <c r="G142">
        <v>5.6</v>
      </c>
      <c r="H142">
        <v>3.4</v>
      </c>
      <c r="I142">
        <v>3.8</v>
      </c>
      <c r="J142">
        <v>6.3</v>
      </c>
      <c r="K142">
        <v>5.2</v>
      </c>
      <c r="L142">
        <v>5.7</v>
      </c>
      <c r="M142">
        <v>5.6</v>
      </c>
      <c r="N142">
        <v>9.1</v>
      </c>
      <c r="O142">
        <v>5.8</v>
      </c>
      <c r="P142">
        <v>6</v>
      </c>
      <c r="Q142">
        <v>4.5</v>
      </c>
      <c r="R142">
        <v>6</v>
      </c>
      <c r="S142">
        <v>4.5</v>
      </c>
      <c r="T142">
        <v>6.8</v>
      </c>
      <c r="U142">
        <v>6.5</v>
      </c>
      <c r="V142">
        <v>7.9</v>
      </c>
      <c r="W142">
        <v>55.1</v>
      </c>
      <c r="X142">
        <v>0</v>
      </c>
    </row>
    <row r="143" spans="1:24" x14ac:dyDescent="0.2">
      <c r="A143" s="46">
        <v>142</v>
      </c>
      <c r="B143">
        <v>3</v>
      </c>
      <c r="C143">
        <v>1</v>
      </c>
      <c r="D143">
        <v>1</v>
      </c>
      <c r="E143">
        <v>0</v>
      </c>
      <c r="F143">
        <v>0</v>
      </c>
      <c r="G143">
        <v>9.9</v>
      </c>
      <c r="H143">
        <v>2.8</v>
      </c>
      <c r="I143">
        <v>6.1</v>
      </c>
      <c r="J143">
        <v>5.8</v>
      </c>
      <c r="K143">
        <v>1.5</v>
      </c>
      <c r="L143">
        <v>5.8</v>
      </c>
      <c r="M143">
        <v>3.5</v>
      </c>
      <c r="N143">
        <v>5.4</v>
      </c>
      <c r="O143">
        <v>5.9</v>
      </c>
      <c r="P143">
        <v>6.8</v>
      </c>
      <c r="Q143">
        <v>4</v>
      </c>
      <c r="R143">
        <v>4.9000000000000004</v>
      </c>
      <c r="S143">
        <v>4</v>
      </c>
      <c r="T143">
        <v>7.9</v>
      </c>
      <c r="U143">
        <v>8.3000000000000007</v>
      </c>
      <c r="V143">
        <v>8</v>
      </c>
      <c r="W143">
        <v>61.1</v>
      </c>
      <c r="X143">
        <v>1</v>
      </c>
    </row>
    <row r="144" spans="1:24" x14ac:dyDescent="0.2">
      <c r="A144" s="46">
        <v>143</v>
      </c>
      <c r="B144">
        <v>3</v>
      </c>
      <c r="C144">
        <v>0</v>
      </c>
      <c r="D144">
        <v>1</v>
      </c>
      <c r="E144">
        <v>1</v>
      </c>
      <c r="F144">
        <v>1</v>
      </c>
      <c r="G144">
        <v>9.1999999999999993</v>
      </c>
      <c r="H144">
        <v>3.4</v>
      </c>
      <c r="I144">
        <v>7.7</v>
      </c>
      <c r="J144">
        <v>6.9</v>
      </c>
      <c r="K144">
        <v>4.9000000000000004</v>
      </c>
      <c r="L144">
        <v>7.4</v>
      </c>
      <c r="M144">
        <v>5.8</v>
      </c>
      <c r="N144">
        <v>4.5</v>
      </c>
      <c r="O144">
        <v>7.2</v>
      </c>
      <c r="P144">
        <v>6.1</v>
      </c>
      <c r="Q144">
        <v>4.2</v>
      </c>
      <c r="R144">
        <v>4</v>
      </c>
      <c r="S144">
        <v>4.5</v>
      </c>
      <c r="T144">
        <v>8.9</v>
      </c>
      <c r="U144">
        <v>9.4</v>
      </c>
      <c r="V144">
        <v>8</v>
      </c>
      <c r="W144">
        <v>72.099999999999994</v>
      </c>
      <c r="X144">
        <v>1</v>
      </c>
    </row>
    <row r="145" spans="1:24" x14ac:dyDescent="0.2">
      <c r="A145" s="46">
        <v>144</v>
      </c>
      <c r="B145">
        <v>3</v>
      </c>
      <c r="C145">
        <v>1</v>
      </c>
      <c r="D145">
        <v>0</v>
      </c>
      <c r="E145">
        <v>0</v>
      </c>
      <c r="F145">
        <v>0</v>
      </c>
      <c r="G145">
        <v>9.1</v>
      </c>
      <c r="H145">
        <v>3.8</v>
      </c>
      <c r="I145">
        <v>4.9000000000000004</v>
      </c>
      <c r="J145">
        <v>5.0999999999999996</v>
      </c>
      <c r="K145">
        <v>3.1</v>
      </c>
      <c r="L145">
        <v>7.5</v>
      </c>
      <c r="M145">
        <v>4.5</v>
      </c>
      <c r="N145">
        <v>7.3</v>
      </c>
      <c r="O145">
        <v>5.7</v>
      </c>
      <c r="P145">
        <v>5.2</v>
      </c>
      <c r="Q145">
        <v>4.5</v>
      </c>
      <c r="R145">
        <v>3.4</v>
      </c>
      <c r="S145">
        <v>4.2</v>
      </c>
      <c r="T145">
        <v>7.4</v>
      </c>
      <c r="U145">
        <v>6.6</v>
      </c>
      <c r="V145">
        <v>8.4</v>
      </c>
      <c r="W145">
        <v>72.099999999999994</v>
      </c>
      <c r="X145">
        <v>0</v>
      </c>
    </row>
    <row r="146" spans="1:24" x14ac:dyDescent="0.2">
      <c r="A146" s="46">
        <v>145</v>
      </c>
      <c r="B146">
        <v>3</v>
      </c>
      <c r="C146">
        <v>1</v>
      </c>
      <c r="D146">
        <v>0</v>
      </c>
      <c r="E146">
        <v>0</v>
      </c>
      <c r="F146">
        <v>0</v>
      </c>
      <c r="G146">
        <v>9.9</v>
      </c>
      <c r="H146">
        <v>4.2</v>
      </c>
      <c r="I146">
        <v>5.2</v>
      </c>
      <c r="J146">
        <v>5.4</v>
      </c>
      <c r="K146">
        <v>3.4</v>
      </c>
      <c r="L146">
        <v>5.4</v>
      </c>
      <c r="M146">
        <v>4.5</v>
      </c>
      <c r="N146">
        <v>3.8</v>
      </c>
      <c r="O146">
        <v>6.2</v>
      </c>
      <c r="P146">
        <v>8</v>
      </c>
      <c r="Q146">
        <v>3.8</v>
      </c>
      <c r="R146">
        <v>4</v>
      </c>
      <c r="S146">
        <v>3.5</v>
      </c>
      <c r="T146">
        <v>7</v>
      </c>
      <c r="U146">
        <v>7.6</v>
      </c>
      <c r="V146">
        <v>8.8000000000000007</v>
      </c>
      <c r="W146">
        <v>66.099999999999994</v>
      </c>
      <c r="X146">
        <v>1</v>
      </c>
    </row>
    <row r="147" spans="1:24" x14ac:dyDescent="0.2">
      <c r="A147" s="46">
        <v>146</v>
      </c>
      <c r="B147">
        <v>3</v>
      </c>
      <c r="C147">
        <v>1</v>
      </c>
      <c r="D147">
        <v>0</v>
      </c>
      <c r="E147">
        <v>0</v>
      </c>
      <c r="F147">
        <v>1</v>
      </c>
      <c r="G147">
        <v>9.9</v>
      </c>
      <c r="H147">
        <v>4.2</v>
      </c>
      <c r="I147">
        <v>1.2</v>
      </c>
      <c r="J147">
        <v>4.0999999999999996</v>
      </c>
      <c r="K147">
        <v>3.2</v>
      </c>
      <c r="L147">
        <v>5.4</v>
      </c>
      <c r="M147">
        <v>4.5</v>
      </c>
      <c r="N147">
        <v>3.8</v>
      </c>
      <c r="O147">
        <v>4.9000000000000004</v>
      </c>
      <c r="P147">
        <v>6.2</v>
      </c>
      <c r="Q147">
        <v>4.0999999999999996</v>
      </c>
      <c r="R147">
        <v>4</v>
      </c>
      <c r="S147">
        <v>3.5</v>
      </c>
      <c r="T147">
        <v>7</v>
      </c>
      <c r="U147">
        <v>7.8</v>
      </c>
      <c r="V147">
        <v>7.9</v>
      </c>
      <c r="W147">
        <v>66.099999999999994</v>
      </c>
      <c r="X147">
        <v>1</v>
      </c>
    </row>
    <row r="148" spans="1:24" x14ac:dyDescent="0.2">
      <c r="A148" s="46">
        <v>147</v>
      </c>
      <c r="B148">
        <v>1</v>
      </c>
      <c r="C148">
        <v>0</v>
      </c>
      <c r="D148">
        <v>0</v>
      </c>
      <c r="E148">
        <v>1</v>
      </c>
      <c r="F148">
        <v>0</v>
      </c>
      <c r="G148">
        <v>6.6</v>
      </c>
      <c r="H148">
        <v>3.8</v>
      </c>
      <c r="I148">
        <v>3</v>
      </c>
      <c r="J148">
        <v>4.7</v>
      </c>
      <c r="K148">
        <v>4.5</v>
      </c>
      <c r="L148">
        <v>5.3</v>
      </c>
      <c r="M148">
        <v>6.6</v>
      </c>
      <c r="N148">
        <v>8.1999999999999993</v>
      </c>
      <c r="O148">
        <v>5.8</v>
      </c>
      <c r="P148">
        <v>3.5</v>
      </c>
      <c r="Q148">
        <v>4.5999999999999996</v>
      </c>
      <c r="R148">
        <v>4.0999999999999996</v>
      </c>
      <c r="S148">
        <v>3.3</v>
      </c>
      <c r="T148">
        <v>6</v>
      </c>
      <c r="U148">
        <v>6</v>
      </c>
      <c r="V148">
        <v>6</v>
      </c>
      <c r="W148">
        <v>53.1</v>
      </c>
      <c r="X148">
        <v>0</v>
      </c>
    </row>
    <row r="149" spans="1:24" x14ac:dyDescent="0.2">
      <c r="A149" s="46">
        <v>148</v>
      </c>
      <c r="B149">
        <v>3</v>
      </c>
      <c r="C149">
        <v>1</v>
      </c>
      <c r="D149">
        <v>0</v>
      </c>
      <c r="E149">
        <v>0</v>
      </c>
      <c r="F149">
        <v>0</v>
      </c>
      <c r="G149">
        <v>9.1</v>
      </c>
      <c r="H149">
        <v>3.7</v>
      </c>
      <c r="I149">
        <v>3.5</v>
      </c>
      <c r="J149">
        <v>4.7</v>
      </c>
      <c r="K149">
        <v>4.0999999999999996</v>
      </c>
      <c r="L149">
        <v>6.3</v>
      </c>
      <c r="M149">
        <v>5.4</v>
      </c>
      <c r="N149">
        <v>7.3</v>
      </c>
      <c r="O149">
        <v>5.9</v>
      </c>
      <c r="P149">
        <v>6.5</v>
      </c>
      <c r="Q149">
        <v>3.7</v>
      </c>
      <c r="R149">
        <v>3</v>
      </c>
      <c r="S149">
        <v>3.3</v>
      </c>
      <c r="T149">
        <v>7.4</v>
      </c>
      <c r="U149">
        <v>6</v>
      </c>
      <c r="V149">
        <v>8.1999999999999993</v>
      </c>
      <c r="W149">
        <v>58.1</v>
      </c>
      <c r="X149">
        <v>1</v>
      </c>
    </row>
    <row r="150" spans="1:24" x14ac:dyDescent="0.2">
      <c r="A150" s="46">
        <v>149</v>
      </c>
      <c r="B150">
        <v>2</v>
      </c>
      <c r="C150">
        <v>1</v>
      </c>
      <c r="D150">
        <v>1</v>
      </c>
      <c r="E150">
        <v>1</v>
      </c>
      <c r="F150">
        <v>1</v>
      </c>
      <c r="G150">
        <v>5.0999999999999996</v>
      </c>
      <c r="H150">
        <v>5.0999999999999996</v>
      </c>
      <c r="I150">
        <v>4.4000000000000004</v>
      </c>
      <c r="J150">
        <v>6.2</v>
      </c>
      <c r="K150">
        <v>5.8</v>
      </c>
      <c r="L150">
        <v>5.4</v>
      </c>
      <c r="M150">
        <v>7.8</v>
      </c>
      <c r="N150">
        <v>5.9</v>
      </c>
      <c r="O150">
        <v>5.4</v>
      </c>
      <c r="P150">
        <v>3.9</v>
      </c>
      <c r="Q150">
        <v>5.0999999999999996</v>
      </c>
      <c r="R150">
        <v>6.3</v>
      </c>
      <c r="S150">
        <v>4.5</v>
      </c>
      <c r="T150">
        <v>7.6</v>
      </c>
      <c r="U150">
        <v>9.1</v>
      </c>
      <c r="V150">
        <v>8.4</v>
      </c>
      <c r="W150">
        <v>55.1</v>
      </c>
      <c r="X150">
        <v>1</v>
      </c>
    </row>
    <row r="151" spans="1:24" x14ac:dyDescent="0.2">
      <c r="A151" s="46">
        <v>150</v>
      </c>
      <c r="B151">
        <v>1</v>
      </c>
      <c r="C151">
        <v>0</v>
      </c>
      <c r="D151">
        <v>1</v>
      </c>
      <c r="E151">
        <v>1</v>
      </c>
      <c r="F151">
        <v>0</v>
      </c>
      <c r="G151">
        <v>6</v>
      </c>
      <c r="H151">
        <v>4.0999999999999996</v>
      </c>
      <c r="I151">
        <v>7.2</v>
      </c>
      <c r="J151">
        <v>5.8</v>
      </c>
      <c r="K151">
        <v>4.8</v>
      </c>
      <c r="L151">
        <v>5.3</v>
      </c>
      <c r="M151">
        <v>5.3</v>
      </c>
      <c r="N151">
        <v>8</v>
      </c>
      <c r="O151">
        <v>6.4</v>
      </c>
      <c r="P151">
        <v>3.6</v>
      </c>
      <c r="Q151">
        <v>4.3</v>
      </c>
      <c r="R151">
        <v>5.3</v>
      </c>
      <c r="S151">
        <v>4</v>
      </c>
      <c r="T151">
        <v>4.8</v>
      </c>
      <c r="U151">
        <v>5</v>
      </c>
      <c r="V151">
        <v>7.4</v>
      </c>
      <c r="W151">
        <v>55.1</v>
      </c>
      <c r="X151">
        <v>0</v>
      </c>
    </row>
    <row r="152" spans="1:24" x14ac:dyDescent="0.2">
      <c r="A152" s="46">
        <v>151</v>
      </c>
      <c r="B152">
        <v>3</v>
      </c>
      <c r="C152">
        <v>0</v>
      </c>
      <c r="D152">
        <v>0</v>
      </c>
      <c r="E152">
        <v>1</v>
      </c>
      <c r="F152">
        <v>0</v>
      </c>
      <c r="G152">
        <v>8.9</v>
      </c>
      <c r="H152">
        <v>4.3</v>
      </c>
      <c r="I152">
        <v>6.5</v>
      </c>
      <c r="J152">
        <v>5.7</v>
      </c>
      <c r="K152">
        <v>4.3</v>
      </c>
      <c r="L152">
        <v>5.0999999999999996</v>
      </c>
      <c r="M152">
        <v>6.9</v>
      </c>
      <c r="N152">
        <v>8.1999999999999993</v>
      </c>
      <c r="O152">
        <v>7.1</v>
      </c>
      <c r="P152">
        <v>3.8</v>
      </c>
      <c r="Q152">
        <v>5</v>
      </c>
      <c r="R152">
        <v>5.9</v>
      </c>
      <c r="S152">
        <v>4.2</v>
      </c>
      <c r="T152">
        <v>7.3</v>
      </c>
      <c r="U152">
        <v>5.8</v>
      </c>
      <c r="V152">
        <v>8</v>
      </c>
      <c r="W152">
        <v>65.099999999999994</v>
      </c>
      <c r="X152">
        <v>0</v>
      </c>
    </row>
    <row r="153" spans="1:24" x14ac:dyDescent="0.2">
      <c r="A153" s="46">
        <v>152</v>
      </c>
      <c r="B153">
        <v>2</v>
      </c>
      <c r="C153">
        <v>0</v>
      </c>
      <c r="D153">
        <v>1</v>
      </c>
      <c r="E153">
        <v>1</v>
      </c>
      <c r="F153">
        <v>0</v>
      </c>
      <c r="G153">
        <v>6.2</v>
      </c>
      <c r="H153">
        <v>3.3</v>
      </c>
      <c r="I153">
        <v>3.5</v>
      </c>
      <c r="J153">
        <v>5.4</v>
      </c>
      <c r="K153">
        <v>4</v>
      </c>
      <c r="L153">
        <v>3.6</v>
      </c>
      <c r="M153">
        <v>5.0999999999999996</v>
      </c>
      <c r="N153">
        <v>6.9</v>
      </c>
      <c r="O153">
        <v>4.8</v>
      </c>
      <c r="P153">
        <v>4.7</v>
      </c>
      <c r="Q153">
        <v>4</v>
      </c>
      <c r="R153">
        <v>6.3</v>
      </c>
      <c r="S153">
        <v>3.7</v>
      </c>
      <c r="T153">
        <v>6.3</v>
      </c>
      <c r="U153">
        <v>5.9</v>
      </c>
      <c r="V153">
        <v>6.6</v>
      </c>
      <c r="W153">
        <v>56.1</v>
      </c>
      <c r="X153">
        <v>0</v>
      </c>
    </row>
    <row r="154" spans="1:24" x14ac:dyDescent="0.2">
      <c r="A154" s="46">
        <v>153</v>
      </c>
      <c r="B154">
        <v>1</v>
      </c>
      <c r="C154">
        <v>1</v>
      </c>
      <c r="D154">
        <v>0</v>
      </c>
      <c r="E154">
        <v>1</v>
      </c>
      <c r="F154">
        <v>0</v>
      </c>
      <c r="G154">
        <v>7.2</v>
      </c>
      <c r="H154">
        <v>4.3</v>
      </c>
      <c r="I154">
        <v>3.7</v>
      </c>
      <c r="J154">
        <v>3.8</v>
      </c>
      <c r="K154">
        <v>3.6</v>
      </c>
      <c r="L154">
        <v>3.4</v>
      </c>
      <c r="M154">
        <v>4.7</v>
      </c>
      <c r="N154">
        <v>10</v>
      </c>
      <c r="O154">
        <v>4.5</v>
      </c>
      <c r="P154">
        <v>2.9</v>
      </c>
      <c r="Q154">
        <v>3</v>
      </c>
      <c r="R154">
        <v>4.0999999999999996</v>
      </c>
      <c r="S154">
        <v>2.5</v>
      </c>
      <c r="T154">
        <v>5</v>
      </c>
      <c r="U154">
        <v>5.3</v>
      </c>
      <c r="V154">
        <v>7.6</v>
      </c>
      <c r="W154">
        <v>52.1</v>
      </c>
      <c r="X154">
        <v>0</v>
      </c>
    </row>
    <row r="155" spans="1:24" x14ac:dyDescent="0.2">
      <c r="A155" s="46">
        <v>154</v>
      </c>
      <c r="B155">
        <v>3</v>
      </c>
      <c r="C155">
        <v>1</v>
      </c>
      <c r="D155">
        <v>0</v>
      </c>
      <c r="E155">
        <v>0</v>
      </c>
      <c r="F155">
        <v>1</v>
      </c>
      <c r="G155">
        <v>8.8000000000000007</v>
      </c>
      <c r="H155">
        <v>3.5</v>
      </c>
      <c r="I155">
        <v>8.5</v>
      </c>
      <c r="J155">
        <v>5.4</v>
      </c>
      <c r="K155">
        <v>2.8</v>
      </c>
      <c r="L155">
        <v>8.1</v>
      </c>
      <c r="M155">
        <v>4.5</v>
      </c>
      <c r="N155">
        <v>6.7</v>
      </c>
      <c r="O155">
        <v>8</v>
      </c>
      <c r="P155">
        <v>5.6</v>
      </c>
      <c r="Q155">
        <v>4.0999999999999996</v>
      </c>
      <c r="R155">
        <v>2.2999999999999998</v>
      </c>
      <c r="S155">
        <v>3.9</v>
      </c>
      <c r="T155">
        <v>7.1</v>
      </c>
      <c r="U155">
        <v>6.8</v>
      </c>
      <c r="V155">
        <v>7.5</v>
      </c>
      <c r="W155">
        <v>69.099999999999994</v>
      </c>
      <c r="X155">
        <v>0</v>
      </c>
    </row>
    <row r="156" spans="1:24" x14ac:dyDescent="0.2">
      <c r="A156" s="46">
        <v>155</v>
      </c>
      <c r="B156">
        <v>1</v>
      </c>
      <c r="C156">
        <v>0</v>
      </c>
      <c r="D156">
        <v>1</v>
      </c>
      <c r="E156">
        <v>1</v>
      </c>
      <c r="F156">
        <v>0</v>
      </c>
      <c r="G156">
        <v>6.3</v>
      </c>
      <c r="H156">
        <v>5.0999999999999996</v>
      </c>
      <c r="I156">
        <v>4.7</v>
      </c>
      <c r="J156">
        <v>5.3</v>
      </c>
      <c r="K156">
        <v>3.7</v>
      </c>
      <c r="L156">
        <v>4.0999999999999996</v>
      </c>
      <c r="M156">
        <v>6.6</v>
      </c>
      <c r="N156">
        <v>8.4</v>
      </c>
      <c r="O156">
        <v>6.3</v>
      </c>
      <c r="P156">
        <v>4.2</v>
      </c>
      <c r="Q156">
        <v>4.4000000000000004</v>
      </c>
      <c r="R156">
        <v>5.0999999999999996</v>
      </c>
      <c r="S156">
        <v>3.4</v>
      </c>
      <c r="T156">
        <v>6.3</v>
      </c>
      <c r="U156">
        <v>6.1</v>
      </c>
      <c r="V156">
        <v>7.1</v>
      </c>
      <c r="W156">
        <v>55.1</v>
      </c>
      <c r="X156">
        <v>0</v>
      </c>
    </row>
    <row r="157" spans="1:24" x14ac:dyDescent="0.2">
      <c r="A157" s="46">
        <v>156</v>
      </c>
      <c r="B157">
        <v>3</v>
      </c>
      <c r="C157">
        <v>0</v>
      </c>
      <c r="D157">
        <v>0</v>
      </c>
      <c r="E157">
        <v>0</v>
      </c>
      <c r="F157">
        <v>0</v>
      </c>
      <c r="G157">
        <v>9.6999999999999993</v>
      </c>
      <c r="H157">
        <v>2.8</v>
      </c>
      <c r="I157">
        <v>3.7</v>
      </c>
      <c r="J157">
        <v>5.8</v>
      </c>
      <c r="K157">
        <v>3.7</v>
      </c>
      <c r="L157">
        <v>5.7</v>
      </c>
      <c r="M157">
        <v>4.7</v>
      </c>
      <c r="N157">
        <v>4.8</v>
      </c>
      <c r="O157">
        <v>4.8</v>
      </c>
      <c r="P157">
        <v>1.6</v>
      </c>
      <c r="Q157">
        <v>4</v>
      </c>
      <c r="R157">
        <v>4.0999999999999996</v>
      </c>
      <c r="S157">
        <v>3.6</v>
      </c>
      <c r="T157">
        <v>6.8</v>
      </c>
      <c r="U157">
        <v>5.9</v>
      </c>
      <c r="V157">
        <v>7.9</v>
      </c>
      <c r="W157">
        <v>61.1</v>
      </c>
      <c r="X157">
        <v>0</v>
      </c>
    </row>
    <row r="158" spans="1:24" x14ac:dyDescent="0.2">
      <c r="A158" s="46">
        <v>157</v>
      </c>
      <c r="B158">
        <v>1</v>
      </c>
      <c r="C158">
        <v>0</v>
      </c>
      <c r="D158">
        <v>1</v>
      </c>
      <c r="E158">
        <v>1</v>
      </c>
      <c r="F158">
        <v>0</v>
      </c>
      <c r="G158">
        <v>5</v>
      </c>
      <c r="H158">
        <v>3.6</v>
      </c>
      <c r="I158">
        <v>6.7</v>
      </c>
      <c r="J158">
        <v>4.4000000000000004</v>
      </c>
      <c r="K158">
        <v>4.0999999999999996</v>
      </c>
      <c r="L158">
        <v>4.2</v>
      </c>
      <c r="M158">
        <v>4.9000000000000004</v>
      </c>
      <c r="N158">
        <v>8.1999999999999993</v>
      </c>
      <c r="O158">
        <v>6.4</v>
      </c>
      <c r="P158">
        <v>4</v>
      </c>
      <c r="Q158">
        <v>3.7</v>
      </c>
      <c r="R158">
        <v>4.8</v>
      </c>
      <c r="S158">
        <v>3.1</v>
      </c>
      <c r="T158">
        <v>5.2</v>
      </c>
      <c r="U158">
        <v>5.3</v>
      </c>
      <c r="V158">
        <v>7.6</v>
      </c>
      <c r="W158">
        <v>48.1</v>
      </c>
      <c r="X158">
        <v>0</v>
      </c>
    </row>
    <row r="159" spans="1:24" x14ac:dyDescent="0.2">
      <c r="A159" s="46">
        <v>158</v>
      </c>
      <c r="B159">
        <v>1</v>
      </c>
      <c r="C159">
        <v>0</v>
      </c>
      <c r="D159">
        <v>0</v>
      </c>
      <c r="E159">
        <v>1</v>
      </c>
      <c r="F159">
        <v>1</v>
      </c>
      <c r="G159">
        <v>7.4</v>
      </c>
      <c r="H159">
        <v>3.4</v>
      </c>
      <c r="I159">
        <v>6.1</v>
      </c>
      <c r="J159">
        <v>4.3</v>
      </c>
      <c r="K159">
        <v>5.8</v>
      </c>
      <c r="L159">
        <v>4.4000000000000004</v>
      </c>
      <c r="M159">
        <v>4.8</v>
      </c>
      <c r="N159">
        <v>7.2</v>
      </c>
      <c r="O159">
        <v>6.1</v>
      </c>
      <c r="P159">
        <v>5.0999999999999996</v>
      </c>
      <c r="Q159">
        <v>4</v>
      </c>
      <c r="R159">
        <v>5.6</v>
      </c>
      <c r="S159">
        <v>3.7</v>
      </c>
      <c r="T159">
        <v>6.3</v>
      </c>
      <c r="U159">
        <v>5.6</v>
      </c>
      <c r="V159">
        <v>7.1</v>
      </c>
      <c r="W159">
        <v>48.1</v>
      </c>
      <c r="X159">
        <v>0</v>
      </c>
    </row>
    <row r="160" spans="1:24" x14ac:dyDescent="0.2">
      <c r="A160" s="46">
        <v>159</v>
      </c>
      <c r="B160">
        <v>2</v>
      </c>
      <c r="C160">
        <v>1</v>
      </c>
      <c r="D160">
        <v>0</v>
      </c>
      <c r="E160">
        <v>1</v>
      </c>
      <c r="F160">
        <v>1</v>
      </c>
      <c r="G160">
        <v>5.5</v>
      </c>
      <c r="H160">
        <v>3.7</v>
      </c>
      <c r="I160">
        <v>7.4</v>
      </c>
      <c r="J160">
        <v>5.7</v>
      </c>
      <c r="K160">
        <v>4.5</v>
      </c>
      <c r="L160">
        <v>5.3</v>
      </c>
      <c r="M160">
        <v>4.9000000000000004</v>
      </c>
      <c r="N160">
        <v>6</v>
      </c>
      <c r="O160">
        <v>7.6</v>
      </c>
      <c r="P160">
        <v>6</v>
      </c>
      <c r="Q160">
        <v>4.3</v>
      </c>
      <c r="R160">
        <v>5.9</v>
      </c>
      <c r="S160">
        <v>4.3</v>
      </c>
      <c r="T160">
        <v>6.1</v>
      </c>
      <c r="U160">
        <v>6.1</v>
      </c>
      <c r="V160">
        <v>7.6</v>
      </c>
      <c r="W160">
        <v>48.1</v>
      </c>
      <c r="X160">
        <v>0</v>
      </c>
    </row>
    <row r="161" spans="1:24" x14ac:dyDescent="0.2">
      <c r="A161" s="46">
        <v>160</v>
      </c>
      <c r="B161">
        <v>2</v>
      </c>
      <c r="C161">
        <v>1</v>
      </c>
      <c r="D161">
        <v>0</v>
      </c>
      <c r="E161">
        <v>0</v>
      </c>
      <c r="F161">
        <v>1</v>
      </c>
      <c r="G161">
        <v>9.1</v>
      </c>
      <c r="H161">
        <v>3.6</v>
      </c>
      <c r="I161">
        <v>6.4</v>
      </c>
      <c r="J161">
        <v>4.8</v>
      </c>
      <c r="K161">
        <v>3</v>
      </c>
      <c r="L161">
        <v>6.2</v>
      </c>
      <c r="M161">
        <v>4.5999999999999996</v>
      </c>
      <c r="N161">
        <v>8.3000000000000007</v>
      </c>
      <c r="O161">
        <v>7</v>
      </c>
      <c r="P161">
        <v>6.1</v>
      </c>
      <c r="Q161">
        <v>4.5999999999999996</v>
      </c>
      <c r="R161">
        <v>4.3</v>
      </c>
      <c r="S161">
        <v>3.9</v>
      </c>
      <c r="T161">
        <v>7.3</v>
      </c>
      <c r="U161">
        <v>7.4</v>
      </c>
      <c r="V161">
        <v>8.1999999999999993</v>
      </c>
      <c r="W161">
        <v>59.1</v>
      </c>
      <c r="X161">
        <v>1</v>
      </c>
    </row>
    <row r="162" spans="1:24" x14ac:dyDescent="0.2">
      <c r="A162" s="46">
        <v>161</v>
      </c>
      <c r="B162">
        <v>1</v>
      </c>
      <c r="C162">
        <v>1</v>
      </c>
      <c r="D162">
        <v>0</v>
      </c>
      <c r="E162">
        <v>1</v>
      </c>
      <c r="F162">
        <v>0</v>
      </c>
      <c r="G162">
        <v>6.7</v>
      </c>
      <c r="H162">
        <v>3.7</v>
      </c>
      <c r="I162">
        <v>6</v>
      </c>
      <c r="J162">
        <v>4.9000000000000004</v>
      </c>
      <c r="K162">
        <v>5.0999999999999996</v>
      </c>
      <c r="L162">
        <v>5.0999999999999996</v>
      </c>
      <c r="M162">
        <v>4.9000000000000004</v>
      </c>
      <c r="N162">
        <v>9.1999999999999993</v>
      </c>
      <c r="O162">
        <v>6.5</v>
      </c>
      <c r="P162">
        <v>5.6</v>
      </c>
      <c r="Q162">
        <v>3.7</v>
      </c>
      <c r="R162">
        <v>4.5</v>
      </c>
      <c r="S162">
        <v>3.4</v>
      </c>
      <c r="T162">
        <v>5.4</v>
      </c>
      <c r="U162">
        <v>5.3</v>
      </c>
      <c r="V162">
        <v>6.9</v>
      </c>
      <c r="W162">
        <v>44.1</v>
      </c>
      <c r="X162">
        <v>0</v>
      </c>
    </row>
    <row r="163" spans="1:24" x14ac:dyDescent="0.2">
      <c r="A163" s="46">
        <v>162</v>
      </c>
      <c r="B163">
        <v>2</v>
      </c>
      <c r="C163">
        <v>0</v>
      </c>
      <c r="D163">
        <v>1</v>
      </c>
      <c r="E163">
        <v>1</v>
      </c>
      <c r="F163">
        <v>1</v>
      </c>
      <c r="G163">
        <v>6.3</v>
      </c>
      <c r="H163">
        <v>4.5</v>
      </c>
      <c r="I163">
        <v>8.6</v>
      </c>
      <c r="J163">
        <v>6.4</v>
      </c>
      <c r="K163">
        <v>4.9000000000000004</v>
      </c>
      <c r="L163">
        <v>6.8</v>
      </c>
      <c r="M163">
        <v>5.9</v>
      </c>
      <c r="N163">
        <v>8.8000000000000007</v>
      </c>
      <c r="O163">
        <v>8.4</v>
      </c>
      <c r="P163">
        <v>6.5</v>
      </c>
      <c r="Q163">
        <v>6.4</v>
      </c>
      <c r="R163">
        <v>6.2</v>
      </c>
      <c r="S163">
        <v>5.2</v>
      </c>
      <c r="T163">
        <v>8</v>
      </c>
      <c r="U163">
        <v>7</v>
      </c>
      <c r="V163">
        <v>8.1</v>
      </c>
      <c r="W163">
        <v>62.1</v>
      </c>
      <c r="X163">
        <v>1</v>
      </c>
    </row>
    <row r="164" spans="1:24" x14ac:dyDescent="0.2">
      <c r="A164" s="46">
        <v>163</v>
      </c>
      <c r="B164">
        <v>2</v>
      </c>
      <c r="C164">
        <v>0</v>
      </c>
      <c r="D164">
        <v>0</v>
      </c>
      <c r="E164">
        <v>0</v>
      </c>
      <c r="F164">
        <v>1</v>
      </c>
      <c r="G164">
        <v>8.3000000000000007</v>
      </c>
      <c r="H164">
        <v>3.7</v>
      </c>
      <c r="I164">
        <v>6</v>
      </c>
      <c r="J164">
        <v>4.9000000000000004</v>
      </c>
      <c r="K164">
        <v>5.7</v>
      </c>
      <c r="L164">
        <v>6.1</v>
      </c>
      <c r="M164">
        <v>6.1</v>
      </c>
      <c r="N164">
        <v>5.3</v>
      </c>
      <c r="O164">
        <v>6.6</v>
      </c>
      <c r="P164">
        <v>5.5</v>
      </c>
      <c r="Q164">
        <v>3.6</v>
      </c>
      <c r="R164">
        <v>2.9</v>
      </c>
      <c r="S164">
        <v>3.1</v>
      </c>
      <c r="T164">
        <v>7.4</v>
      </c>
      <c r="U164">
        <v>7</v>
      </c>
      <c r="V164">
        <v>7.6</v>
      </c>
      <c r="W164">
        <v>54.1</v>
      </c>
      <c r="X164">
        <v>0</v>
      </c>
    </row>
    <row r="165" spans="1:24" x14ac:dyDescent="0.2">
      <c r="A165" s="46">
        <v>164</v>
      </c>
      <c r="B165">
        <v>2</v>
      </c>
      <c r="C165">
        <v>0</v>
      </c>
      <c r="D165">
        <v>0</v>
      </c>
      <c r="E165">
        <v>0</v>
      </c>
      <c r="F165">
        <v>1</v>
      </c>
      <c r="G165">
        <v>8.1999999999999993</v>
      </c>
      <c r="H165">
        <v>3.6</v>
      </c>
      <c r="I165">
        <v>4.9000000000000004</v>
      </c>
      <c r="J165">
        <v>4</v>
      </c>
      <c r="K165">
        <v>4.7</v>
      </c>
      <c r="L165">
        <v>6</v>
      </c>
      <c r="M165">
        <v>6</v>
      </c>
      <c r="N165">
        <v>5.2</v>
      </c>
      <c r="O165">
        <v>5.6</v>
      </c>
      <c r="P165">
        <v>5.9</v>
      </c>
      <c r="Q165">
        <v>4.7</v>
      </c>
      <c r="R165">
        <v>2.8</v>
      </c>
      <c r="S165">
        <v>3</v>
      </c>
      <c r="T165">
        <v>7.3</v>
      </c>
      <c r="U165">
        <v>7.1</v>
      </c>
      <c r="V165">
        <v>8.4</v>
      </c>
      <c r="W165">
        <v>53.1</v>
      </c>
      <c r="X165">
        <v>0</v>
      </c>
    </row>
    <row r="166" spans="1:24" x14ac:dyDescent="0.2">
      <c r="A166" s="46">
        <v>165</v>
      </c>
      <c r="B166">
        <v>2</v>
      </c>
      <c r="C166">
        <v>0</v>
      </c>
      <c r="D166">
        <v>0</v>
      </c>
      <c r="E166">
        <v>0</v>
      </c>
      <c r="F166">
        <v>1</v>
      </c>
      <c r="G166">
        <v>8.1999999999999993</v>
      </c>
      <c r="H166">
        <v>3.6</v>
      </c>
      <c r="I166">
        <v>4.3</v>
      </c>
      <c r="J166">
        <v>4</v>
      </c>
      <c r="K166">
        <v>5.8</v>
      </c>
      <c r="L166">
        <v>6</v>
      </c>
      <c r="M166">
        <v>6</v>
      </c>
      <c r="N166">
        <v>5.2</v>
      </c>
      <c r="O166">
        <v>5.6</v>
      </c>
      <c r="P166">
        <v>6.2</v>
      </c>
      <c r="Q166">
        <v>4</v>
      </c>
      <c r="R166">
        <v>2.8</v>
      </c>
      <c r="S166">
        <v>3</v>
      </c>
      <c r="T166">
        <v>7.3</v>
      </c>
      <c r="U166">
        <v>6.8</v>
      </c>
      <c r="V166">
        <v>7.4</v>
      </c>
      <c r="W166">
        <v>53.1</v>
      </c>
      <c r="X166">
        <v>0</v>
      </c>
    </row>
    <row r="167" spans="1:24" x14ac:dyDescent="0.2">
      <c r="A167" s="46">
        <v>166</v>
      </c>
      <c r="B167">
        <v>1</v>
      </c>
      <c r="C167">
        <v>0</v>
      </c>
      <c r="D167">
        <v>0</v>
      </c>
      <c r="E167">
        <v>0</v>
      </c>
      <c r="F167">
        <v>1</v>
      </c>
      <c r="G167">
        <v>9</v>
      </c>
      <c r="H167">
        <v>4.0999999999999996</v>
      </c>
      <c r="I167">
        <v>6.6</v>
      </c>
      <c r="J167">
        <v>4.4000000000000004</v>
      </c>
      <c r="K167">
        <v>3.3</v>
      </c>
      <c r="L167">
        <v>4.8</v>
      </c>
      <c r="M167">
        <v>5</v>
      </c>
      <c r="N167">
        <v>6</v>
      </c>
      <c r="O167">
        <v>6.6</v>
      </c>
      <c r="P167">
        <v>5.6</v>
      </c>
      <c r="Q167">
        <v>4.3</v>
      </c>
      <c r="R167">
        <v>3.9</v>
      </c>
      <c r="S167">
        <v>3.1</v>
      </c>
      <c r="T167">
        <v>6.4</v>
      </c>
      <c r="U167">
        <v>5.9</v>
      </c>
      <c r="V167">
        <v>7.9</v>
      </c>
      <c r="W167">
        <v>45.1</v>
      </c>
      <c r="X167">
        <v>0</v>
      </c>
    </row>
    <row r="168" spans="1:24" x14ac:dyDescent="0.2">
      <c r="A168" s="46">
        <v>167</v>
      </c>
      <c r="B168">
        <v>1</v>
      </c>
      <c r="C168">
        <v>1</v>
      </c>
      <c r="D168">
        <v>1</v>
      </c>
      <c r="E168">
        <v>1</v>
      </c>
      <c r="F168">
        <v>0</v>
      </c>
      <c r="G168">
        <v>7.1</v>
      </c>
      <c r="H168">
        <v>3.4</v>
      </c>
      <c r="I168">
        <v>5.9</v>
      </c>
      <c r="J168">
        <v>3.7</v>
      </c>
      <c r="K168">
        <v>3.8</v>
      </c>
      <c r="L168">
        <v>5</v>
      </c>
      <c r="M168">
        <v>5.9</v>
      </c>
      <c r="N168">
        <v>7.8</v>
      </c>
      <c r="O168">
        <v>6.1</v>
      </c>
      <c r="P168">
        <v>7.2</v>
      </c>
      <c r="Q168">
        <v>3.6</v>
      </c>
      <c r="R168">
        <v>3.1</v>
      </c>
      <c r="S168">
        <v>2.7</v>
      </c>
      <c r="T168">
        <v>5.7</v>
      </c>
      <c r="U168">
        <v>6.1</v>
      </c>
      <c r="V168">
        <v>7.2</v>
      </c>
      <c r="W168">
        <v>44.1</v>
      </c>
      <c r="X168">
        <v>0</v>
      </c>
    </row>
    <row r="169" spans="1:24" x14ac:dyDescent="0.2">
      <c r="A169" s="46">
        <v>168</v>
      </c>
      <c r="B169">
        <v>1</v>
      </c>
      <c r="C169">
        <v>1</v>
      </c>
      <c r="D169">
        <v>1</v>
      </c>
      <c r="E169">
        <v>1</v>
      </c>
      <c r="F169">
        <v>0</v>
      </c>
      <c r="G169">
        <v>6.9</v>
      </c>
      <c r="H169">
        <v>3.7</v>
      </c>
      <c r="I169">
        <v>5.3</v>
      </c>
      <c r="J169">
        <v>3.4</v>
      </c>
      <c r="K169">
        <v>3.3</v>
      </c>
      <c r="L169">
        <v>2.2999999999999998</v>
      </c>
      <c r="M169">
        <v>5.4</v>
      </c>
      <c r="N169">
        <v>8.9</v>
      </c>
      <c r="O169">
        <v>6.6</v>
      </c>
      <c r="P169">
        <v>3.4</v>
      </c>
      <c r="Q169">
        <v>2.7</v>
      </c>
      <c r="R169">
        <v>4.2</v>
      </c>
      <c r="S169">
        <v>2</v>
      </c>
      <c r="T169">
        <v>5.7</v>
      </c>
      <c r="U169">
        <v>6.6</v>
      </c>
      <c r="V169">
        <v>7.6</v>
      </c>
      <c r="W169">
        <v>41.1</v>
      </c>
      <c r="X169">
        <v>0</v>
      </c>
    </row>
    <row r="170" spans="1:24" x14ac:dyDescent="0.2">
      <c r="A170" s="46">
        <v>169</v>
      </c>
      <c r="B170">
        <v>2</v>
      </c>
      <c r="C170">
        <v>0</v>
      </c>
      <c r="D170">
        <v>0</v>
      </c>
      <c r="E170">
        <v>0</v>
      </c>
      <c r="F170">
        <v>1</v>
      </c>
      <c r="G170">
        <v>8.6</v>
      </c>
      <c r="H170">
        <v>2.9</v>
      </c>
      <c r="I170">
        <v>4.5</v>
      </c>
      <c r="J170">
        <v>4</v>
      </c>
      <c r="K170">
        <v>2.8</v>
      </c>
      <c r="L170">
        <v>5.6</v>
      </c>
      <c r="M170">
        <v>4</v>
      </c>
      <c r="N170">
        <v>6.3</v>
      </c>
      <c r="O170">
        <v>6.1</v>
      </c>
      <c r="P170">
        <v>5.0999999999999996</v>
      </c>
      <c r="Q170">
        <v>4</v>
      </c>
      <c r="R170">
        <v>3</v>
      </c>
      <c r="S170">
        <v>3</v>
      </c>
      <c r="T170">
        <v>6.6</v>
      </c>
      <c r="U170">
        <v>6.5</v>
      </c>
      <c r="V170">
        <v>6.7</v>
      </c>
      <c r="W170">
        <v>53.1</v>
      </c>
      <c r="X170">
        <v>0</v>
      </c>
    </row>
    <row r="171" spans="1:24" x14ac:dyDescent="0.2">
      <c r="A171" s="46">
        <v>170</v>
      </c>
      <c r="B171">
        <v>1</v>
      </c>
      <c r="C171">
        <v>0</v>
      </c>
      <c r="D171">
        <v>1</v>
      </c>
      <c r="E171">
        <v>1</v>
      </c>
      <c r="F171">
        <v>0</v>
      </c>
      <c r="G171">
        <v>6.7</v>
      </c>
      <c r="H171">
        <v>4</v>
      </c>
      <c r="I171">
        <v>4.5</v>
      </c>
      <c r="J171">
        <v>4.3</v>
      </c>
      <c r="K171">
        <v>4.2</v>
      </c>
      <c r="L171">
        <v>5.4</v>
      </c>
      <c r="M171">
        <v>6.8</v>
      </c>
      <c r="N171">
        <v>8.4</v>
      </c>
      <c r="O171">
        <v>6.1</v>
      </c>
      <c r="P171">
        <v>4</v>
      </c>
      <c r="Q171">
        <v>3.8</v>
      </c>
      <c r="R171">
        <v>4.3</v>
      </c>
      <c r="S171">
        <v>3.5</v>
      </c>
      <c r="T171">
        <v>6.3</v>
      </c>
      <c r="U171">
        <v>7.1</v>
      </c>
      <c r="V171">
        <v>7.4</v>
      </c>
      <c r="W171">
        <v>54.1</v>
      </c>
      <c r="X171">
        <v>0</v>
      </c>
    </row>
    <row r="172" spans="1:24" x14ac:dyDescent="0.2">
      <c r="A172" s="46">
        <v>171</v>
      </c>
      <c r="B172">
        <v>1</v>
      </c>
      <c r="C172">
        <v>1</v>
      </c>
      <c r="D172">
        <v>1</v>
      </c>
      <c r="E172">
        <v>1</v>
      </c>
      <c r="F172">
        <v>0</v>
      </c>
      <c r="G172">
        <v>7</v>
      </c>
      <c r="H172">
        <v>3.3</v>
      </c>
      <c r="I172">
        <v>4.9000000000000004</v>
      </c>
      <c r="J172">
        <v>5.6</v>
      </c>
      <c r="K172">
        <v>4</v>
      </c>
      <c r="L172">
        <v>4.8</v>
      </c>
      <c r="M172">
        <v>4.2</v>
      </c>
      <c r="N172">
        <v>9</v>
      </c>
      <c r="O172">
        <v>5.5</v>
      </c>
      <c r="P172">
        <v>5.3</v>
      </c>
      <c r="Q172">
        <v>3.3</v>
      </c>
      <c r="R172">
        <v>5.2</v>
      </c>
      <c r="S172">
        <v>3.7</v>
      </c>
      <c r="T172">
        <v>5.4</v>
      </c>
      <c r="U172">
        <v>7</v>
      </c>
      <c r="V172">
        <v>6.2</v>
      </c>
      <c r="W172">
        <v>55.1</v>
      </c>
      <c r="X172">
        <v>0</v>
      </c>
    </row>
    <row r="173" spans="1:24" x14ac:dyDescent="0.2">
      <c r="A173" s="46">
        <v>172</v>
      </c>
      <c r="B173">
        <v>3</v>
      </c>
      <c r="C173">
        <v>1</v>
      </c>
      <c r="D173">
        <v>0</v>
      </c>
      <c r="E173">
        <v>0</v>
      </c>
      <c r="F173">
        <v>0</v>
      </c>
      <c r="G173">
        <v>9.6999999999999993</v>
      </c>
      <c r="H173">
        <v>2.6</v>
      </c>
      <c r="I173">
        <v>6.2</v>
      </c>
      <c r="J173">
        <v>5.8</v>
      </c>
      <c r="K173">
        <v>2.1</v>
      </c>
      <c r="L173">
        <v>5.6</v>
      </c>
      <c r="M173">
        <v>3.3</v>
      </c>
      <c r="N173">
        <v>5.2</v>
      </c>
      <c r="O173">
        <v>6.7</v>
      </c>
      <c r="P173">
        <v>8.4</v>
      </c>
      <c r="Q173">
        <v>4.5</v>
      </c>
      <c r="R173">
        <v>4.7</v>
      </c>
      <c r="S173">
        <v>3.8</v>
      </c>
      <c r="T173">
        <v>7.4</v>
      </c>
      <c r="U173">
        <v>7</v>
      </c>
      <c r="V173">
        <v>7.5</v>
      </c>
      <c r="W173">
        <v>59.1</v>
      </c>
      <c r="X173">
        <v>1</v>
      </c>
    </row>
    <row r="174" spans="1:24" x14ac:dyDescent="0.2">
      <c r="A174" s="46">
        <v>173</v>
      </c>
      <c r="B174">
        <v>3</v>
      </c>
      <c r="C174">
        <v>0</v>
      </c>
      <c r="D174">
        <v>0</v>
      </c>
      <c r="E174">
        <v>0</v>
      </c>
      <c r="F174">
        <v>1</v>
      </c>
      <c r="G174">
        <v>9.9</v>
      </c>
      <c r="H174">
        <v>3.7</v>
      </c>
      <c r="I174">
        <v>4.8</v>
      </c>
      <c r="J174">
        <v>5.3</v>
      </c>
      <c r="K174">
        <v>4.5999999999999996</v>
      </c>
      <c r="L174">
        <v>7</v>
      </c>
      <c r="M174">
        <v>6.7</v>
      </c>
      <c r="N174">
        <v>6.8</v>
      </c>
      <c r="O174">
        <v>6.7</v>
      </c>
      <c r="P174">
        <v>8</v>
      </c>
      <c r="Q174">
        <v>5</v>
      </c>
      <c r="R174">
        <v>3.4</v>
      </c>
      <c r="S174">
        <v>3.9</v>
      </c>
      <c r="T174">
        <v>8.6</v>
      </c>
      <c r="U174">
        <v>7.3</v>
      </c>
      <c r="V174">
        <v>7.4</v>
      </c>
      <c r="W174">
        <v>66.099999999999994</v>
      </c>
      <c r="X174">
        <v>1</v>
      </c>
    </row>
    <row r="175" spans="1:24" x14ac:dyDescent="0.2">
      <c r="A175" s="46">
        <v>174</v>
      </c>
      <c r="B175">
        <v>1</v>
      </c>
      <c r="C175">
        <v>1</v>
      </c>
      <c r="D175">
        <v>0</v>
      </c>
      <c r="E175">
        <v>0</v>
      </c>
      <c r="F175">
        <v>1</v>
      </c>
      <c r="G175">
        <v>8.6</v>
      </c>
      <c r="H175">
        <v>4.8</v>
      </c>
      <c r="I175">
        <v>5.5</v>
      </c>
      <c r="J175">
        <v>4.2</v>
      </c>
      <c r="K175">
        <v>3.3</v>
      </c>
      <c r="L175">
        <v>6</v>
      </c>
      <c r="M175">
        <v>5.7</v>
      </c>
      <c r="N175">
        <v>6.7</v>
      </c>
      <c r="O175">
        <v>6.2</v>
      </c>
      <c r="P175">
        <v>2.8</v>
      </c>
      <c r="Q175">
        <v>4.8</v>
      </c>
      <c r="R175">
        <v>3.6</v>
      </c>
      <c r="S175">
        <v>3.6</v>
      </c>
      <c r="T175">
        <v>7.3</v>
      </c>
      <c r="U175">
        <v>6.4</v>
      </c>
      <c r="V175">
        <v>7.9</v>
      </c>
      <c r="W175">
        <v>50.1</v>
      </c>
      <c r="X175">
        <v>0</v>
      </c>
    </row>
    <row r="176" spans="1:24" x14ac:dyDescent="0.2">
      <c r="A176" s="46">
        <v>175</v>
      </c>
      <c r="B176">
        <v>1</v>
      </c>
      <c r="C176">
        <v>0</v>
      </c>
      <c r="D176">
        <v>1</v>
      </c>
      <c r="E176">
        <v>1</v>
      </c>
      <c r="F176">
        <v>0</v>
      </c>
      <c r="G176">
        <v>6.3</v>
      </c>
      <c r="H176">
        <v>5.0999999999999996</v>
      </c>
      <c r="I176">
        <v>5.4</v>
      </c>
      <c r="J176">
        <v>4.7</v>
      </c>
      <c r="K176">
        <v>5.5</v>
      </c>
      <c r="L176">
        <v>4.0999999999999996</v>
      </c>
      <c r="M176">
        <v>6.6</v>
      </c>
      <c r="N176">
        <v>8.4</v>
      </c>
      <c r="O176">
        <v>5.7</v>
      </c>
      <c r="P176">
        <v>2.4</v>
      </c>
      <c r="Q176">
        <v>2.8</v>
      </c>
      <c r="R176">
        <v>5.0999999999999996</v>
      </c>
      <c r="S176">
        <v>3.4</v>
      </c>
      <c r="T176">
        <v>6.3</v>
      </c>
      <c r="U176">
        <v>5.8</v>
      </c>
      <c r="V176">
        <v>6.5</v>
      </c>
      <c r="W176">
        <v>55.1</v>
      </c>
      <c r="X176">
        <v>0</v>
      </c>
    </row>
    <row r="177" spans="1:24" x14ac:dyDescent="0.2">
      <c r="A177" s="46">
        <v>176</v>
      </c>
      <c r="B177">
        <v>3</v>
      </c>
      <c r="C177">
        <v>0</v>
      </c>
      <c r="D177">
        <v>1</v>
      </c>
      <c r="E177">
        <v>1</v>
      </c>
      <c r="F177">
        <v>1</v>
      </c>
      <c r="G177">
        <v>9.9</v>
      </c>
      <c r="H177">
        <v>3.7</v>
      </c>
      <c r="I177">
        <v>7.3</v>
      </c>
      <c r="J177">
        <v>4.2</v>
      </c>
      <c r="K177">
        <v>6.1</v>
      </c>
      <c r="L177">
        <v>7</v>
      </c>
      <c r="M177">
        <v>6.7</v>
      </c>
      <c r="N177">
        <v>6.8</v>
      </c>
      <c r="O177">
        <v>6.4</v>
      </c>
      <c r="P177">
        <v>5.2</v>
      </c>
      <c r="Q177">
        <v>4.3</v>
      </c>
      <c r="R177">
        <v>3.4</v>
      </c>
      <c r="S177">
        <v>3.9</v>
      </c>
      <c r="T177">
        <v>8.6999999999999993</v>
      </c>
      <c r="U177">
        <v>8.5</v>
      </c>
      <c r="V177">
        <v>8.6</v>
      </c>
      <c r="W177">
        <v>67.099999999999994</v>
      </c>
      <c r="X177">
        <v>1</v>
      </c>
    </row>
    <row r="178" spans="1:24" x14ac:dyDescent="0.2">
      <c r="A178" s="46">
        <v>177</v>
      </c>
      <c r="B178">
        <v>3</v>
      </c>
      <c r="C178">
        <v>0</v>
      </c>
      <c r="D178">
        <v>1</v>
      </c>
      <c r="E178">
        <v>0</v>
      </c>
      <c r="F178">
        <v>1</v>
      </c>
      <c r="G178">
        <v>9.3000000000000007</v>
      </c>
      <c r="H178">
        <v>2.4</v>
      </c>
      <c r="I178">
        <v>5.3</v>
      </c>
      <c r="J178">
        <v>5.8</v>
      </c>
      <c r="K178">
        <v>2.6</v>
      </c>
      <c r="L178">
        <v>7.2</v>
      </c>
      <c r="M178">
        <v>4.5</v>
      </c>
      <c r="N178">
        <v>6.2</v>
      </c>
      <c r="O178">
        <v>6.5</v>
      </c>
      <c r="P178">
        <v>4.0999999999999996</v>
      </c>
      <c r="Q178">
        <v>4</v>
      </c>
      <c r="R178">
        <v>4.4000000000000004</v>
      </c>
      <c r="S178">
        <v>4.5</v>
      </c>
      <c r="T178">
        <v>8.6</v>
      </c>
      <c r="U178">
        <v>8</v>
      </c>
      <c r="V178">
        <v>8.6</v>
      </c>
      <c r="W178">
        <v>65.099999999999994</v>
      </c>
      <c r="X178">
        <v>1</v>
      </c>
    </row>
    <row r="179" spans="1:24" x14ac:dyDescent="0.2">
      <c r="A179" s="46">
        <v>178</v>
      </c>
      <c r="B179">
        <v>3</v>
      </c>
      <c r="C179">
        <v>1</v>
      </c>
      <c r="D179">
        <v>1</v>
      </c>
      <c r="E179">
        <v>0</v>
      </c>
      <c r="F179">
        <v>1</v>
      </c>
      <c r="G179">
        <v>9.6999999999999993</v>
      </c>
      <c r="H179">
        <v>5</v>
      </c>
      <c r="I179">
        <v>6.3</v>
      </c>
      <c r="J179">
        <v>5.8</v>
      </c>
      <c r="K179">
        <v>5.2</v>
      </c>
      <c r="L179">
        <v>7.5</v>
      </c>
      <c r="M179">
        <v>6.1</v>
      </c>
      <c r="N179">
        <v>6.7</v>
      </c>
      <c r="O179">
        <v>7.5</v>
      </c>
      <c r="P179">
        <v>6.1</v>
      </c>
      <c r="Q179">
        <v>4.9000000000000004</v>
      </c>
      <c r="R179">
        <v>3.4</v>
      </c>
      <c r="S179">
        <v>4.0999999999999996</v>
      </c>
      <c r="T179">
        <v>8.4</v>
      </c>
      <c r="U179">
        <v>7.8</v>
      </c>
      <c r="V179">
        <v>8</v>
      </c>
      <c r="W179">
        <v>66.099999999999994</v>
      </c>
      <c r="X179">
        <v>1</v>
      </c>
    </row>
    <row r="180" spans="1:24" x14ac:dyDescent="0.2">
      <c r="A180" s="46">
        <v>179</v>
      </c>
      <c r="B180">
        <v>3</v>
      </c>
      <c r="C180">
        <v>1</v>
      </c>
      <c r="D180">
        <v>0</v>
      </c>
      <c r="E180">
        <v>0</v>
      </c>
      <c r="F180">
        <v>0</v>
      </c>
      <c r="G180">
        <v>9.6999999999999993</v>
      </c>
      <c r="H180">
        <v>2.6</v>
      </c>
      <c r="I180">
        <v>6.1</v>
      </c>
      <c r="J180">
        <v>5.3</v>
      </c>
      <c r="K180">
        <v>2.4</v>
      </c>
      <c r="L180">
        <v>5.6</v>
      </c>
      <c r="M180">
        <v>3.3</v>
      </c>
      <c r="N180">
        <v>5.2</v>
      </c>
      <c r="O180">
        <v>5.5</v>
      </c>
      <c r="P180">
        <v>7.1</v>
      </c>
      <c r="Q180">
        <v>4.5999999999999996</v>
      </c>
      <c r="R180">
        <v>4.7</v>
      </c>
      <c r="S180">
        <v>3.8</v>
      </c>
      <c r="T180">
        <v>7.4</v>
      </c>
      <c r="U180">
        <v>6</v>
      </c>
      <c r="V180">
        <v>8.1</v>
      </c>
      <c r="W180">
        <v>59.1</v>
      </c>
      <c r="X180">
        <v>0</v>
      </c>
    </row>
    <row r="181" spans="1:24" x14ac:dyDescent="0.2">
      <c r="A181" s="46">
        <v>180</v>
      </c>
      <c r="B181">
        <v>3</v>
      </c>
      <c r="C181">
        <v>1</v>
      </c>
      <c r="D181">
        <v>1</v>
      </c>
      <c r="E181">
        <v>0</v>
      </c>
      <c r="F181">
        <v>1</v>
      </c>
      <c r="G181">
        <v>9.6</v>
      </c>
      <c r="H181">
        <v>5.7</v>
      </c>
      <c r="I181">
        <v>4.9000000000000004</v>
      </c>
      <c r="J181">
        <v>6.1</v>
      </c>
      <c r="K181">
        <v>6.9</v>
      </c>
      <c r="L181">
        <v>8.3000000000000007</v>
      </c>
      <c r="M181">
        <v>7.8</v>
      </c>
      <c r="N181">
        <v>4.5</v>
      </c>
      <c r="O181">
        <v>5.4</v>
      </c>
      <c r="P181">
        <v>6.2</v>
      </c>
      <c r="Q181">
        <v>4</v>
      </c>
      <c r="R181">
        <v>3</v>
      </c>
      <c r="S181">
        <v>4.3</v>
      </c>
      <c r="T181">
        <v>9.9</v>
      </c>
      <c r="U181">
        <v>8.1</v>
      </c>
      <c r="V181">
        <v>8.1999999999999993</v>
      </c>
      <c r="W181">
        <v>70.099999999999994</v>
      </c>
      <c r="X181">
        <v>1</v>
      </c>
    </row>
    <row r="182" spans="1:24" x14ac:dyDescent="0.2">
      <c r="A182" s="46">
        <v>181</v>
      </c>
      <c r="B182">
        <v>2</v>
      </c>
      <c r="C182">
        <v>0</v>
      </c>
      <c r="D182">
        <v>0</v>
      </c>
      <c r="E182">
        <v>0</v>
      </c>
      <c r="F182">
        <v>1</v>
      </c>
      <c r="G182">
        <v>7.6</v>
      </c>
      <c r="H182">
        <v>2.5</v>
      </c>
      <c r="I182">
        <v>6.5</v>
      </c>
      <c r="J182">
        <v>6.3</v>
      </c>
      <c r="K182">
        <v>3.8</v>
      </c>
      <c r="L182">
        <v>7.1</v>
      </c>
      <c r="M182">
        <v>4.2</v>
      </c>
      <c r="N182">
        <v>5.8</v>
      </c>
      <c r="O182">
        <v>6.9</v>
      </c>
      <c r="P182">
        <v>5.5</v>
      </c>
      <c r="Q182">
        <v>4.4000000000000004</v>
      </c>
      <c r="R182">
        <v>3.8</v>
      </c>
      <c r="S182">
        <v>4.2</v>
      </c>
      <c r="T182">
        <v>8</v>
      </c>
      <c r="U182">
        <v>7.1</v>
      </c>
      <c r="V182">
        <v>7.2</v>
      </c>
      <c r="W182">
        <v>51.1</v>
      </c>
      <c r="X182">
        <v>0</v>
      </c>
    </row>
    <row r="183" spans="1:24" x14ac:dyDescent="0.2">
      <c r="A183" s="46">
        <v>182</v>
      </c>
      <c r="B183">
        <v>3</v>
      </c>
      <c r="C183">
        <v>1</v>
      </c>
      <c r="D183">
        <v>0</v>
      </c>
      <c r="E183">
        <v>0</v>
      </c>
      <c r="F183">
        <v>0</v>
      </c>
      <c r="G183">
        <v>9.4</v>
      </c>
      <c r="H183">
        <v>4.0999999999999996</v>
      </c>
      <c r="I183">
        <v>5.2</v>
      </c>
      <c r="J183">
        <v>6.4</v>
      </c>
      <c r="K183">
        <v>4.8</v>
      </c>
      <c r="L183">
        <v>7.8</v>
      </c>
      <c r="M183">
        <v>4.7</v>
      </c>
      <c r="N183">
        <v>7.6</v>
      </c>
      <c r="O183">
        <v>5.8</v>
      </c>
      <c r="P183">
        <v>6.5</v>
      </c>
      <c r="Q183">
        <v>4.7</v>
      </c>
      <c r="R183">
        <v>3.7</v>
      </c>
      <c r="S183">
        <v>4.4000000000000004</v>
      </c>
      <c r="T183">
        <v>7.9</v>
      </c>
      <c r="U183">
        <v>8.1</v>
      </c>
      <c r="V183">
        <v>8.4</v>
      </c>
      <c r="W183">
        <v>75.099999999999994</v>
      </c>
      <c r="X183">
        <v>1</v>
      </c>
    </row>
    <row r="184" spans="1:24" x14ac:dyDescent="0.2">
      <c r="A184" s="46">
        <v>183</v>
      </c>
      <c r="B184">
        <v>3</v>
      </c>
      <c r="C184">
        <v>1</v>
      </c>
      <c r="D184">
        <v>1</v>
      </c>
      <c r="E184">
        <v>1</v>
      </c>
      <c r="F184">
        <v>1</v>
      </c>
      <c r="G184">
        <v>9.6</v>
      </c>
      <c r="H184">
        <v>5.7</v>
      </c>
      <c r="I184">
        <v>6.6</v>
      </c>
      <c r="J184">
        <v>6.7</v>
      </c>
      <c r="K184">
        <v>5.0999999999999996</v>
      </c>
      <c r="L184">
        <v>8.1999999999999993</v>
      </c>
      <c r="M184">
        <v>7.8</v>
      </c>
      <c r="N184">
        <v>4.5</v>
      </c>
      <c r="O184">
        <v>6.6</v>
      </c>
      <c r="P184">
        <v>5.6</v>
      </c>
      <c r="Q184">
        <v>4.5999999999999996</v>
      </c>
      <c r="R184">
        <v>3</v>
      </c>
      <c r="S184">
        <v>4.3</v>
      </c>
      <c r="T184">
        <v>9.8000000000000007</v>
      </c>
      <c r="U184">
        <v>9</v>
      </c>
      <c r="V184">
        <v>9.4</v>
      </c>
      <c r="W184">
        <v>70.099999999999994</v>
      </c>
      <c r="X184">
        <v>1</v>
      </c>
    </row>
    <row r="185" spans="1:24" x14ac:dyDescent="0.2">
      <c r="A185" s="46">
        <v>184</v>
      </c>
      <c r="B185">
        <v>3</v>
      </c>
      <c r="C185">
        <v>0</v>
      </c>
      <c r="D185">
        <v>1</v>
      </c>
      <c r="E185">
        <v>1</v>
      </c>
      <c r="F185">
        <v>1</v>
      </c>
      <c r="G185">
        <v>9.3000000000000007</v>
      </c>
      <c r="H185">
        <v>5.0999999999999996</v>
      </c>
      <c r="I185">
        <v>5.5</v>
      </c>
      <c r="J185">
        <v>5.8</v>
      </c>
      <c r="K185">
        <v>5.6</v>
      </c>
      <c r="L185">
        <v>6.6</v>
      </c>
      <c r="M185">
        <v>6.3</v>
      </c>
      <c r="N185">
        <v>7.4</v>
      </c>
      <c r="O185">
        <v>6.3</v>
      </c>
      <c r="P185">
        <v>5.7</v>
      </c>
      <c r="Q185">
        <v>4.4000000000000004</v>
      </c>
      <c r="R185">
        <v>4.5999999999999996</v>
      </c>
      <c r="S185">
        <v>4.3</v>
      </c>
      <c r="T185">
        <v>8.9</v>
      </c>
      <c r="U185">
        <v>8</v>
      </c>
      <c r="V185">
        <v>9.4</v>
      </c>
      <c r="W185">
        <v>72.099999999999994</v>
      </c>
      <c r="X185">
        <v>1</v>
      </c>
    </row>
    <row r="186" spans="1:24" x14ac:dyDescent="0.2">
      <c r="A186" s="46">
        <v>185</v>
      </c>
      <c r="B186">
        <v>3</v>
      </c>
      <c r="C186">
        <v>0</v>
      </c>
      <c r="D186">
        <v>0</v>
      </c>
      <c r="E186">
        <v>0</v>
      </c>
      <c r="F186">
        <v>0</v>
      </c>
      <c r="G186">
        <v>9.6999999999999993</v>
      </c>
      <c r="H186">
        <v>2.8</v>
      </c>
      <c r="I186">
        <v>4.4000000000000004</v>
      </c>
      <c r="J186">
        <v>5.0999999999999996</v>
      </c>
      <c r="K186">
        <v>3.8</v>
      </c>
      <c r="L186">
        <v>5.7</v>
      </c>
      <c r="M186">
        <v>4.7</v>
      </c>
      <c r="N186">
        <v>4.8</v>
      </c>
      <c r="O186">
        <v>5.8</v>
      </c>
      <c r="P186">
        <v>6.3</v>
      </c>
      <c r="Q186">
        <v>4.7</v>
      </c>
      <c r="R186">
        <v>4.0999999999999996</v>
      </c>
      <c r="S186">
        <v>3.6</v>
      </c>
      <c r="T186">
        <v>6.8</v>
      </c>
      <c r="U186">
        <v>6.3</v>
      </c>
      <c r="V186">
        <v>7.5</v>
      </c>
      <c r="W186">
        <v>61.1</v>
      </c>
      <c r="X186">
        <v>0</v>
      </c>
    </row>
    <row r="187" spans="1:24" x14ac:dyDescent="0.2">
      <c r="A187" s="46">
        <v>186</v>
      </c>
      <c r="B187">
        <v>3</v>
      </c>
      <c r="C187">
        <v>1</v>
      </c>
      <c r="D187">
        <v>0</v>
      </c>
      <c r="E187">
        <v>0</v>
      </c>
      <c r="F187">
        <v>1</v>
      </c>
      <c r="G187">
        <v>9.1</v>
      </c>
      <c r="H187">
        <v>3.8</v>
      </c>
      <c r="I187">
        <v>3.4</v>
      </c>
      <c r="J187">
        <v>7.1</v>
      </c>
      <c r="K187">
        <v>3</v>
      </c>
      <c r="L187">
        <v>7.5</v>
      </c>
      <c r="M187">
        <v>4.5</v>
      </c>
      <c r="N187">
        <v>7.3</v>
      </c>
      <c r="O187">
        <v>4.9000000000000004</v>
      </c>
      <c r="P187">
        <v>5.0999999999999996</v>
      </c>
      <c r="Q187">
        <v>6</v>
      </c>
      <c r="R187">
        <v>3.4</v>
      </c>
      <c r="S187">
        <v>4.2</v>
      </c>
      <c r="T187">
        <v>7.4</v>
      </c>
      <c r="U187">
        <v>6.9</v>
      </c>
      <c r="V187">
        <v>6.6</v>
      </c>
      <c r="W187">
        <v>72.099999999999994</v>
      </c>
      <c r="X187">
        <v>0</v>
      </c>
    </row>
    <row r="188" spans="1:24" x14ac:dyDescent="0.2">
      <c r="A188" s="46">
        <v>187</v>
      </c>
      <c r="B188">
        <v>1</v>
      </c>
      <c r="C188">
        <v>1</v>
      </c>
      <c r="D188">
        <v>0</v>
      </c>
      <c r="E188">
        <v>1</v>
      </c>
      <c r="F188">
        <v>0</v>
      </c>
      <c r="G188">
        <v>6.5</v>
      </c>
      <c r="H188">
        <v>2.8</v>
      </c>
      <c r="I188">
        <v>0.6</v>
      </c>
      <c r="J188">
        <v>5.2</v>
      </c>
      <c r="K188">
        <v>2.5</v>
      </c>
      <c r="L188">
        <v>4.3</v>
      </c>
      <c r="M188">
        <v>3.7</v>
      </c>
      <c r="N188">
        <v>8.5</v>
      </c>
      <c r="O188">
        <v>4.3</v>
      </c>
      <c r="P188">
        <v>4.8</v>
      </c>
      <c r="Q188">
        <v>4.3</v>
      </c>
      <c r="R188">
        <v>4.7</v>
      </c>
      <c r="S188">
        <v>3.3</v>
      </c>
      <c r="T188">
        <v>4.7</v>
      </c>
      <c r="U188">
        <v>4</v>
      </c>
      <c r="V188">
        <v>4.3</v>
      </c>
      <c r="W188">
        <v>50.1</v>
      </c>
      <c r="X188">
        <v>0</v>
      </c>
    </row>
    <row r="189" spans="1:24" x14ac:dyDescent="0.2">
      <c r="A189" s="46">
        <v>188</v>
      </c>
      <c r="B189">
        <v>1</v>
      </c>
      <c r="C189">
        <v>0</v>
      </c>
      <c r="D189">
        <v>1</v>
      </c>
      <c r="E189">
        <v>1</v>
      </c>
      <c r="F189">
        <v>0</v>
      </c>
      <c r="G189">
        <v>6.6</v>
      </c>
      <c r="H189">
        <v>3.6</v>
      </c>
      <c r="I189">
        <v>4</v>
      </c>
      <c r="J189">
        <v>4</v>
      </c>
      <c r="K189">
        <v>1.7</v>
      </c>
      <c r="L189">
        <v>4.7</v>
      </c>
      <c r="M189">
        <v>4.8</v>
      </c>
      <c r="N189">
        <v>7.2</v>
      </c>
      <c r="O189">
        <v>4.7</v>
      </c>
      <c r="P189">
        <v>4.8</v>
      </c>
      <c r="Q189">
        <v>3.2</v>
      </c>
      <c r="R189">
        <v>3.6</v>
      </c>
      <c r="S189">
        <v>2.8</v>
      </c>
      <c r="T189">
        <v>5.4</v>
      </c>
      <c r="U189">
        <v>7.4</v>
      </c>
      <c r="V189">
        <v>6.6</v>
      </c>
      <c r="W189">
        <v>48.1</v>
      </c>
      <c r="X189">
        <v>0</v>
      </c>
    </row>
    <row r="190" spans="1:24" x14ac:dyDescent="0.2">
      <c r="A190" s="46">
        <v>189</v>
      </c>
      <c r="B190">
        <v>2</v>
      </c>
      <c r="C190">
        <v>1</v>
      </c>
      <c r="D190">
        <v>1</v>
      </c>
      <c r="E190">
        <v>1</v>
      </c>
      <c r="F190">
        <v>0</v>
      </c>
      <c r="G190">
        <v>5.8</v>
      </c>
      <c r="H190">
        <v>3.6</v>
      </c>
      <c r="I190">
        <v>6.9</v>
      </c>
      <c r="J190">
        <v>6.6</v>
      </c>
      <c r="K190">
        <v>5.0999999999999996</v>
      </c>
      <c r="L190">
        <v>5.9</v>
      </c>
      <c r="M190">
        <v>5.8</v>
      </c>
      <c r="N190">
        <v>9.3000000000000007</v>
      </c>
      <c r="O190">
        <v>7.1</v>
      </c>
      <c r="P190">
        <v>3.4</v>
      </c>
      <c r="Q190">
        <v>5.9</v>
      </c>
      <c r="R190">
        <v>6.1</v>
      </c>
      <c r="S190">
        <v>4.5999999999999996</v>
      </c>
      <c r="T190">
        <v>7</v>
      </c>
      <c r="U190">
        <v>6.6</v>
      </c>
      <c r="V190">
        <v>7.4</v>
      </c>
      <c r="W190">
        <v>56.1</v>
      </c>
      <c r="X190">
        <v>0</v>
      </c>
    </row>
    <row r="191" spans="1:24" x14ac:dyDescent="0.2">
      <c r="A191" s="46">
        <v>190</v>
      </c>
      <c r="B191">
        <v>2</v>
      </c>
      <c r="C191">
        <v>0</v>
      </c>
      <c r="D191">
        <v>0</v>
      </c>
      <c r="E191">
        <v>0</v>
      </c>
      <c r="F191">
        <v>1</v>
      </c>
      <c r="G191">
        <v>8.6999999999999993</v>
      </c>
      <c r="H191">
        <v>3.7</v>
      </c>
      <c r="I191">
        <v>3</v>
      </c>
      <c r="J191">
        <v>5.6</v>
      </c>
      <c r="K191">
        <v>4.2</v>
      </c>
      <c r="L191">
        <v>7.4</v>
      </c>
      <c r="M191">
        <v>4.8</v>
      </c>
      <c r="N191">
        <v>3.8</v>
      </c>
      <c r="O191">
        <v>5.4</v>
      </c>
      <c r="P191">
        <v>3.6</v>
      </c>
      <c r="Q191">
        <v>5.5</v>
      </c>
      <c r="R191">
        <v>3.5</v>
      </c>
      <c r="S191">
        <v>4.2</v>
      </c>
      <c r="T191">
        <v>7.1</v>
      </c>
      <c r="U191">
        <v>6.5</v>
      </c>
      <c r="V191">
        <v>7.1</v>
      </c>
      <c r="W191">
        <v>61.1</v>
      </c>
      <c r="X191">
        <v>1</v>
      </c>
    </row>
    <row r="192" spans="1:24" x14ac:dyDescent="0.2">
      <c r="A192" s="46">
        <v>191</v>
      </c>
      <c r="B192">
        <v>1</v>
      </c>
      <c r="C192">
        <v>0</v>
      </c>
      <c r="D192">
        <v>0</v>
      </c>
      <c r="E192">
        <v>0</v>
      </c>
      <c r="F192">
        <v>1</v>
      </c>
      <c r="G192">
        <v>8.8000000000000007</v>
      </c>
      <c r="H192">
        <v>3.9</v>
      </c>
      <c r="I192">
        <v>5.4</v>
      </c>
      <c r="J192">
        <v>4.2</v>
      </c>
      <c r="K192">
        <v>3.4</v>
      </c>
      <c r="L192">
        <v>4.7</v>
      </c>
      <c r="M192">
        <v>4.8</v>
      </c>
      <c r="N192">
        <v>5.8</v>
      </c>
      <c r="O192">
        <v>6.9</v>
      </c>
      <c r="P192">
        <v>5.8</v>
      </c>
      <c r="Q192">
        <v>3.8</v>
      </c>
      <c r="R192">
        <v>3.7</v>
      </c>
      <c r="S192">
        <v>2.9</v>
      </c>
      <c r="T192">
        <v>6.3</v>
      </c>
      <c r="U192">
        <v>7.9</v>
      </c>
      <c r="V192">
        <v>6.7</v>
      </c>
      <c r="W192">
        <v>44.1</v>
      </c>
      <c r="X192">
        <v>1</v>
      </c>
    </row>
    <row r="193" spans="1:24" x14ac:dyDescent="0.2">
      <c r="A193" s="46">
        <v>192</v>
      </c>
      <c r="B193">
        <v>1</v>
      </c>
      <c r="C193">
        <v>0</v>
      </c>
      <c r="D193">
        <v>1</v>
      </c>
      <c r="E193">
        <v>1</v>
      </c>
      <c r="F193">
        <v>0</v>
      </c>
      <c r="G193">
        <v>6.4</v>
      </c>
      <c r="H193">
        <v>4.5</v>
      </c>
      <c r="I193">
        <v>2.5</v>
      </c>
      <c r="J193">
        <v>5.8</v>
      </c>
      <c r="K193">
        <v>4</v>
      </c>
      <c r="L193">
        <v>5.7</v>
      </c>
      <c r="M193">
        <v>5.7</v>
      </c>
      <c r="N193">
        <v>8.4</v>
      </c>
      <c r="O193">
        <v>4.7</v>
      </c>
      <c r="P193">
        <v>5</v>
      </c>
      <c r="Q193">
        <v>4</v>
      </c>
      <c r="R193">
        <v>5.8</v>
      </c>
      <c r="S193">
        <v>4.4000000000000004</v>
      </c>
      <c r="T193">
        <v>5.5</v>
      </c>
      <c r="U193">
        <v>5.6</v>
      </c>
      <c r="V193">
        <v>6.7</v>
      </c>
      <c r="W193">
        <v>59.1</v>
      </c>
      <c r="X193">
        <v>0</v>
      </c>
    </row>
    <row r="194" spans="1:24" x14ac:dyDescent="0.2">
      <c r="A194" s="46">
        <v>193</v>
      </c>
      <c r="B194">
        <v>1</v>
      </c>
      <c r="C194">
        <v>0</v>
      </c>
      <c r="D194">
        <v>0</v>
      </c>
      <c r="E194">
        <v>1</v>
      </c>
      <c r="F194">
        <v>0</v>
      </c>
      <c r="G194">
        <v>6.7</v>
      </c>
      <c r="H194">
        <v>3.6</v>
      </c>
      <c r="I194">
        <v>0.5</v>
      </c>
      <c r="J194">
        <v>3.2</v>
      </c>
      <c r="K194">
        <v>3.3</v>
      </c>
      <c r="L194">
        <v>4.7</v>
      </c>
      <c r="M194">
        <v>4.8</v>
      </c>
      <c r="N194">
        <v>7.2</v>
      </c>
      <c r="O194">
        <v>4.3</v>
      </c>
      <c r="P194">
        <v>5</v>
      </c>
      <c r="Q194">
        <v>2.9</v>
      </c>
      <c r="R194">
        <v>3.6</v>
      </c>
      <c r="S194">
        <v>2.8</v>
      </c>
      <c r="T194">
        <v>5.4</v>
      </c>
      <c r="U194">
        <v>4.5</v>
      </c>
      <c r="V194">
        <v>7.2</v>
      </c>
      <c r="W194">
        <v>48.1</v>
      </c>
      <c r="X194">
        <v>0</v>
      </c>
    </row>
    <row r="195" spans="1:24" x14ac:dyDescent="0.2">
      <c r="A195" s="46">
        <v>194</v>
      </c>
      <c r="B195">
        <v>1</v>
      </c>
      <c r="C195">
        <v>0</v>
      </c>
      <c r="D195">
        <v>1</v>
      </c>
      <c r="E195">
        <v>1</v>
      </c>
      <c r="F195">
        <v>0</v>
      </c>
      <c r="G195">
        <v>5.2</v>
      </c>
      <c r="H195">
        <v>3.8</v>
      </c>
      <c r="I195">
        <v>5.5</v>
      </c>
      <c r="J195">
        <v>4.7</v>
      </c>
      <c r="K195">
        <v>3.3</v>
      </c>
      <c r="L195">
        <v>4.3</v>
      </c>
      <c r="M195">
        <v>5</v>
      </c>
      <c r="N195">
        <v>8.4</v>
      </c>
      <c r="O195">
        <v>6.1</v>
      </c>
      <c r="P195">
        <v>3.6</v>
      </c>
      <c r="Q195">
        <v>4.3</v>
      </c>
      <c r="R195">
        <v>4.9000000000000004</v>
      </c>
      <c r="S195">
        <v>3.3</v>
      </c>
      <c r="T195">
        <v>5.4</v>
      </c>
      <c r="U195">
        <v>6.5</v>
      </c>
      <c r="V195">
        <v>7.1</v>
      </c>
      <c r="W195">
        <v>50.1</v>
      </c>
      <c r="X195">
        <v>0</v>
      </c>
    </row>
    <row r="196" spans="1:24" x14ac:dyDescent="0.2">
      <c r="A196" s="46">
        <v>195</v>
      </c>
      <c r="B196">
        <v>1</v>
      </c>
      <c r="C196">
        <v>1</v>
      </c>
      <c r="D196">
        <v>0</v>
      </c>
      <c r="E196">
        <v>1</v>
      </c>
      <c r="F196">
        <v>0</v>
      </c>
      <c r="G196">
        <v>6.4</v>
      </c>
      <c r="H196">
        <v>3.3</v>
      </c>
      <c r="I196">
        <v>2.7</v>
      </c>
      <c r="J196">
        <v>4</v>
      </c>
      <c r="K196">
        <v>5.3</v>
      </c>
      <c r="L196">
        <v>4.7</v>
      </c>
      <c r="M196">
        <v>4.5</v>
      </c>
      <c r="N196">
        <v>8.8000000000000007</v>
      </c>
      <c r="O196">
        <v>3.7</v>
      </c>
      <c r="P196">
        <v>7</v>
      </c>
      <c r="Q196">
        <v>3.6</v>
      </c>
      <c r="R196">
        <v>4.0999999999999996</v>
      </c>
      <c r="S196">
        <v>3</v>
      </c>
      <c r="T196">
        <v>4.8</v>
      </c>
      <c r="U196">
        <v>5.5</v>
      </c>
      <c r="V196">
        <v>6</v>
      </c>
      <c r="W196">
        <v>40.1</v>
      </c>
      <c r="X196">
        <v>0</v>
      </c>
    </row>
    <row r="197" spans="1:24" x14ac:dyDescent="0.2">
      <c r="A197" s="46">
        <v>196</v>
      </c>
      <c r="B197">
        <v>3</v>
      </c>
      <c r="C197">
        <v>1</v>
      </c>
      <c r="D197">
        <v>1</v>
      </c>
      <c r="E197">
        <v>0</v>
      </c>
      <c r="F197">
        <v>0</v>
      </c>
      <c r="G197">
        <v>7.6</v>
      </c>
      <c r="H197">
        <v>3.6</v>
      </c>
      <c r="I197">
        <v>2.1</v>
      </c>
      <c r="J197">
        <v>5.2</v>
      </c>
      <c r="K197">
        <v>4.8</v>
      </c>
      <c r="L197">
        <v>6.6</v>
      </c>
      <c r="M197">
        <v>5.4</v>
      </c>
      <c r="N197">
        <v>4.4000000000000004</v>
      </c>
      <c r="O197">
        <v>4.3</v>
      </c>
      <c r="P197">
        <v>6.8</v>
      </c>
      <c r="Q197">
        <v>4.4000000000000004</v>
      </c>
      <c r="R197">
        <v>3.9</v>
      </c>
      <c r="S197">
        <v>4</v>
      </c>
      <c r="T197">
        <v>8.1999999999999993</v>
      </c>
      <c r="U197">
        <v>6.9</v>
      </c>
      <c r="V197">
        <v>8.4</v>
      </c>
      <c r="W197">
        <v>58.1</v>
      </c>
      <c r="X197">
        <v>1</v>
      </c>
    </row>
    <row r="198" spans="1:24" x14ac:dyDescent="0.2">
      <c r="A198" s="46">
        <v>197</v>
      </c>
      <c r="B198">
        <v>2</v>
      </c>
      <c r="C198">
        <v>1</v>
      </c>
      <c r="D198">
        <v>1</v>
      </c>
      <c r="E198">
        <v>1</v>
      </c>
      <c r="F198">
        <v>0</v>
      </c>
      <c r="G198">
        <v>5.9</v>
      </c>
      <c r="H198">
        <v>4</v>
      </c>
      <c r="I198">
        <v>3.3</v>
      </c>
      <c r="J198">
        <v>7.8</v>
      </c>
      <c r="K198">
        <v>3.3</v>
      </c>
      <c r="L198">
        <v>5.9</v>
      </c>
      <c r="M198">
        <v>6.2</v>
      </c>
      <c r="N198">
        <v>8.4</v>
      </c>
      <c r="O198">
        <v>5.2</v>
      </c>
      <c r="P198">
        <v>6.6</v>
      </c>
      <c r="Q198">
        <v>6</v>
      </c>
      <c r="R198">
        <v>7.5</v>
      </c>
      <c r="S198">
        <v>5.4</v>
      </c>
      <c r="T198">
        <v>7.9</v>
      </c>
      <c r="U198">
        <v>7.8</v>
      </c>
      <c r="V198">
        <v>8.6</v>
      </c>
      <c r="W198">
        <v>62.1</v>
      </c>
      <c r="X198">
        <v>1</v>
      </c>
    </row>
    <row r="199" spans="1:24" x14ac:dyDescent="0.2">
      <c r="A199" s="46">
        <v>198</v>
      </c>
      <c r="B199">
        <v>3</v>
      </c>
      <c r="C199">
        <v>1</v>
      </c>
      <c r="D199">
        <v>1</v>
      </c>
      <c r="E199">
        <v>1</v>
      </c>
      <c r="F199">
        <v>1</v>
      </c>
      <c r="G199">
        <v>9.6999999999999993</v>
      </c>
      <c r="H199">
        <v>5</v>
      </c>
      <c r="I199">
        <v>7.9</v>
      </c>
      <c r="J199">
        <v>6.3</v>
      </c>
      <c r="K199">
        <v>5.3</v>
      </c>
      <c r="L199">
        <v>7.6</v>
      </c>
      <c r="M199">
        <v>6.1</v>
      </c>
      <c r="N199">
        <v>6.8</v>
      </c>
      <c r="O199">
        <v>6.6</v>
      </c>
      <c r="P199">
        <v>5.2</v>
      </c>
      <c r="Q199">
        <v>4.4000000000000004</v>
      </c>
      <c r="R199">
        <v>3.5</v>
      </c>
      <c r="S199">
        <v>4.2</v>
      </c>
      <c r="T199">
        <v>8.6</v>
      </c>
      <c r="U199">
        <v>8.8000000000000007</v>
      </c>
      <c r="V199">
        <v>7.9</v>
      </c>
      <c r="W199">
        <v>66.099999999999994</v>
      </c>
      <c r="X199">
        <v>1</v>
      </c>
    </row>
    <row r="200" spans="1:24" x14ac:dyDescent="0.2">
      <c r="A200" s="46">
        <v>199</v>
      </c>
      <c r="B200">
        <v>2</v>
      </c>
      <c r="C200">
        <v>1</v>
      </c>
      <c r="D200">
        <v>1</v>
      </c>
      <c r="E200">
        <v>1</v>
      </c>
      <c r="F200">
        <v>1</v>
      </c>
      <c r="G200">
        <v>5.5</v>
      </c>
      <c r="H200">
        <v>5.5</v>
      </c>
      <c r="I200">
        <v>6.9</v>
      </c>
      <c r="J200">
        <v>6.6</v>
      </c>
      <c r="K200">
        <v>6.5</v>
      </c>
      <c r="L200">
        <v>5.7</v>
      </c>
      <c r="M200">
        <v>8.1999999999999993</v>
      </c>
      <c r="N200">
        <v>6.3</v>
      </c>
      <c r="O200">
        <v>7</v>
      </c>
      <c r="P200">
        <v>5.3</v>
      </c>
      <c r="Q200">
        <v>5.9</v>
      </c>
      <c r="R200">
        <v>6.7</v>
      </c>
      <c r="S200">
        <v>4.9000000000000004</v>
      </c>
      <c r="T200">
        <v>8.1999999999999993</v>
      </c>
      <c r="U200">
        <v>7.1</v>
      </c>
      <c r="V200">
        <v>7.6</v>
      </c>
      <c r="W200">
        <v>59.1</v>
      </c>
      <c r="X200">
        <v>1</v>
      </c>
    </row>
    <row r="201" spans="1:24" x14ac:dyDescent="0.2">
      <c r="A201" s="46">
        <v>200</v>
      </c>
      <c r="B201">
        <v>3</v>
      </c>
      <c r="C201">
        <v>1</v>
      </c>
      <c r="D201">
        <v>0</v>
      </c>
      <c r="E201">
        <v>1</v>
      </c>
      <c r="F201">
        <v>1</v>
      </c>
      <c r="G201">
        <v>9.6999999999999993</v>
      </c>
      <c r="H201">
        <v>5</v>
      </c>
      <c r="I201">
        <v>5.6</v>
      </c>
      <c r="J201">
        <v>5.9</v>
      </c>
      <c r="K201">
        <v>5.3</v>
      </c>
      <c r="L201">
        <v>7.6</v>
      </c>
      <c r="M201">
        <v>6.1</v>
      </c>
      <c r="N201">
        <v>6.8</v>
      </c>
      <c r="O201">
        <v>6.9</v>
      </c>
      <c r="P201">
        <v>1.2</v>
      </c>
      <c r="Q201">
        <v>4.3</v>
      </c>
      <c r="R201">
        <v>3.5</v>
      </c>
      <c r="S201">
        <v>4.2</v>
      </c>
      <c r="T201">
        <v>8.6</v>
      </c>
      <c r="U201">
        <v>8.1</v>
      </c>
      <c r="V201">
        <v>8.5</v>
      </c>
      <c r="W201">
        <v>66.099999999999994</v>
      </c>
      <c r="X201">
        <v>1</v>
      </c>
    </row>
    <row r="203" spans="1:24" x14ac:dyDescent="0.2">
      <c r="V203" s="22"/>
      <c r="W203" s="22"/>
    </row>
    <row r="204" spans="1:24" x14ac:dyDescent="0.2">
      <c r="V204" s="22"/>
      <c r="W204" s="22"/>
    </row>
    <row r="205" spans="1:24" x14ac:dyDescent="0.2">
      <c r="V205" s="22"/>
      <c r="W205" s="22"/>
    </row>
    <row r="206" spans="1:24" x14ac:dyDescent="0.2">
      <c r="V206" s="22"/>
      <c r="W206" s="22"/>
    </row>
    <row r="207" spans="1:24" x14ac:dyDescent="0.2">
      <c r="V207" s="22"/>
      <c r="W207" s="22"/>
    </row>
    <row r="208" spans="1:24" x14ac:dyDescent="0.2">
      <c r="V208" s="22"/>
      <c r="W208" s="22"/>
    </row>
    <row r="209" spans="22:23" x14ac:dyDescent="0.2">
      <c r="V209" s="22"/>
      <c r="W209" s="22"/>
    </row>
    <row r="210" spans="22:23" x14ac:dyDescent="0.2">
      <c r="V210" s="22"/>
      <c r="W210" s="22"/>
    </row>
  </sheetData>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2:X1078"/>
  <sheetViews>
    <sheetView showGridLines="0" topLeftCell="A1054" workbookViewId="0">
      <selection activeCell="A1042" sqref="A1042:G1076"/>
    </sheetView>
  </sheetViews>
  <sheetFormatPr defaultRowHeight="12.75" x14ac:dyDescent="0.2"/>
  <cols>
    <col min="1" max="1" width="12.7109375" style="71" customWidth="1"/>
    <col min="2" max="2" width="11.7109375" style="71" bestFit="1" customWidth="1"/>
    <col min="3" max="3" width="9.5703125" style="71" bestFit="1" customWidth="1"/>
    <col min="4" max="4" width="11.28515625" style="71" bestFit="1" customWidth="1"/>
    <col min="5" max="5" width="8.42578125" style="71" bestFit="1" customWidth="1"/>
    <col min="6" max="6" width="10" style="71" bestFit="1" customWidth="1"/>
    <col min="7" max="7" width="10.42578125" style="71" bestFit="1" customWidth="1"/>
    <col min="8" max="8" width="7.7109375" style="71" bestFit="1" customWidth="1"/>
    <col min="9" max="18" width="6.7109375" style="71" customWidth="1"/>
    <col min="19" max="24" width="5.42578125" style="71" bestFit="1" customWidth="1"/>
    <col min="25" max="16384" width="9.140625" style="71"/>
  </cols>
  <sheetData>
    <row r="2" spans="1:24" ht="15" x14ac:dyDescent="0.2">
      <c r="A2" s="72" t="s">
        <v>164</v>
      </c>
    </row>
    <row r="4" spans="1:24" x14ac:dyDescent="0.2">
      <c r="A4" s="75"/>
      <c r="B4" s="75" t="s">
        <v>166</v>
      </c>
      <c r="C4" s="75" t="s">
        <v>167</v>
      </c>
      <c r="D4" s="75" t="s">
        <v>168</v>
      </c>
      <c r="E4" s="75" t="s">
        <v>169</v>
      </c>
      <c r="F4" s="75" t="s">
        <v>170</v>
      </c>
      <c r="G4" s="75" t="s">
        <v>171</v>
      </c>
      <c r="H4" s="75" t="s">
        <v>172</v>
      </c>
      <c r="I4" s="75" t="s">
        <v>173</v>
      </c>
      <c r="J4" s="75" t="s">
        <v>174</v>
      </c>
      <c r="K4" s="75" t="s">
        <v>175</v>
      </c>
      <c r="L4" s="75" t="s">
        <v>176</v>
      </c>
      <c r="M4" s="75" t="s">
        <v>177</v>
      </c>
      <c r="N4" s="75" t="s">
        <v>178</v>
      </c>
      <c r="O4" s="75" t="s">
        <v>179</v>
      </c>
      <c r="P4" s="75" t="s">
        <v>180</v>
      </c>
      <c r="Q4" s="75" t="s">
        <v>181</v>
      </c>
      <c r="R4" s="75" t="s">
        <v>182</v>
      </c>
      <c r="S4" s="75" t="s">
        <v>183</v>
      </c>
      <c r="T4" s="75" t="s">
        <v>184</v>
      </c>
      <c r="U4" s="75" t="s">
        <v>185</v>
      </c>
      <c r="V4" s="75" t="s">
        <v>186</v>
      </c>
      <c r="W4" s="75" t="s">
        <v>187</v>
      </c>
      <c r="X4" s="75" t="s">
        <v>188</v>
      </c>
    </row>
    <row r="5" spans="1:24" x14ac:dyDescent="0.2">
      <c r="A5" s="71" t="s">
        <v>165</v>
      </c>
      <c r="B5" s="76">
        <v>200</v>
      </c>
      <c r="C5" s="76">
        <v>200</v>
      </c>
      <c r="D5" s="76">
        <v>200</v>
      </c>
      <c r="E5" s="76">
        <v>200</v>
      </c>
      <c r="F5" s="76">
        <v>200</v>
      </c>
      <c r="G5" s="76">
        <v>200</v>
      </c>
      <c r="H5" s="76">
        <v>200</v>
      </c>
      <c r="I5" s="76">
        <v>200</v>
      </c>
      <c r="J5" s="76">
        <v>200</v>
      </c>
      <c r="K5" s="76">
        <v>200</v>
      </c>
      <c r="L5" s="76">
        <v>200</v>
      </c>
      <c r="M5" s="76">
        <v>200</v>
      </c>
      <c r="N5" s="76">
        <v>200</v>
      </c>
      <c r="O5" s="76">
        <v>200</v>
      </c>
      <c r="P5" s="76">
        <v>200</v>
      </c>
      <c r="Q5" s="76">
        <v>200</v>
      </c>
      <c r="R5" s="76">
        <v>200</v>
      </c>
      <c r="S5" s="76">
        <v>200</v>
      </c>
      <c r="T5" s="76">
        <v>200</v>
      </c>
      <c r="U5" s="76">
        <v>200</v>
      </c>
      <c r="V5" s="76">
        <v>200</v>
      </c>
      <c r="W5" s="76">
        <v>200</v>
      </c>
      <c r="X5" s="76">
        <v>200</v>
      </c>
    </row>
    <row r="6" spans="1:24" x14ac:dyDescent="0.2">
      <c r="A6" s="71" t="s">
        <v>189</v>
      </c>
      <c r="B6" s="77">
        <v>2</v>
      </c>
      <c r="C6" s="77">
        <v>0.5</v>
      </c>
      <c r="D6" s="77">
        <v>0.51</v>
      </c>
      <c r="E6" s="77">
        <v>0.59499999999999997</v>
      </c>
      <c r="F6" s="77">
        <v>0.46</v>
      </c>
      <c r="G6" s="78">
        <v>7.8940000000000001</v>
      </c>
      <c r="H6" s="78">
        <v>3.7650000000000019</v>
      </c>
      <c r="I6" s="78">
        <v>5.2429999999999986</v>
      </c>
      <c r="J6" s="78">
        <v>5.3674999999999997</v>
      </c>
      <c r="K6" s="78">
        <v>4.0614999999999979</v>
      </c>
      <c r="L6" s="78">
        <v>5.8149999999999986</v>
      </c>
      <c r="M6" s="78">
        <v>5.2479999999999993</v>
      </c>
      <c r="N6" s="78">
        <v>6.9710000000000027</v>
      </c>
      <c r="O6" s="78">
        <v>6.048499999999998</v>
      </c>
      <c r="P6" s="78">
        <v>5.2105000000000006</v>
      </c>
      <c r="Q6" s="78">
        <v>4.2419999999999982</v>
      </c>
      <c r="R6" s="78">
        <v>4.4640000000000004</v>
      </c>
      <c r="S6" s="78">
        <v>3.8159999999999989</v>
      </c>
      <c r="T6" s="78">
        <v>6.9520000000000008</v>
      </c>
      <c r="U6" s="78">
        <v>6.9524999999999935</v>
      </c>
      <c r="V6" s="78">
        <v>7.6650000000000045</v>
      </c>
      <c r="W6" s="78">
        <v>58.200000000000209</v>
      </c>
      <c r="X6" s="77">
        <v>0.43</v>
      </c>
    </row>
    <row r="7" spans="1:24" x14ac:dyDescent="0.2">
      <c r="A7" s="71" t="s">
        <v>190</v>
      </c>
      <c r="B7" s="77">
        <v>0.82669044111271517</v>
      </c>
      <c r="C7" s="77">
        <v>0.50125470711708553</v>
      </c>
      <c r="D7" s="77">
        <v>0.5011544461485623</v>
      </c>
      <c r="E7" s="77">
        <v>0.49212389664416972</v>
      </c>
      <c r="F7" s="77">
        <v>0.49964811738465509</v>
      </c>
      <c r="G7" s="78">
        <v>1.383013968906661</v>
      </c>
      <c r="H7" s="78">
        <v>0.76891557129433574</v>
      </c>
      <c r="I7" s="78">
        <v>1.6551885832832336</v>
      </c>
      <c r="J7" s="78">
        <v>1.2099643875319135</v>
      </c>
      <c r="K7" s="78">
        <v>1.1470599297386599</v>
      </c>
      <c r="L7" s="78">
        <v>1.3174037967984966</v>
      </c>
      <c r="M7" s="78">
        <v>1.1285673757503545</v>
      </c>
      <c r="N7" s="78">
        <v>1.5812529222170941</v>
      </c>
      <c r="O7" s="78">
        <v>0.87534501453561853</v>
      </c>
      <c r="P7" s="78">
        <v>1.4960046455467606</v>
      </c>
      <c r="Q7" s="78">
        <v>0.91191774291832173</v>
      </c>
      <c r="R7" s="78">
        <v>1.1926508627431625</v>
      </c>
      <c r="S7" s="78">
        <v>0.74936757255299624</v>
      </c>
      <c r="T7" s="78">
        <v>1.2411277089605841</v>
      </c>
      <c r="U7" s="78">
        <v>1.0828929010644959</v>
      </c>
      <c r="V7" s="78">
        <v>0.89323251262369585</v>
      </c>
      <c r="W7" s="78">
        <v>8.966156355930611</v>
      </c>
      <c r="X7" s="77">
        <v>0.49631810191797027</v>
      </c>
    </row>
    <row r="8" spans="1:24" x14ac:dyDescent="0.2">
      <c r="A8" s="71" t="s">
        <v>191</v>
      </c>
      <c r="B8" s="77">
        <v>0.68341708542713564</v>
      </c>
      <c r="C8" s="77">
        <v>0.25125628140703515</v>
      </c>
      <c r="D8" s="77">
        <v>0.25115577889447221</v>
      </c>
      <c r="E8" s="77">
        <v>0.24218592964824143</v>
      </c>
      <c r="F8" s="77">
        <v>0.24964824120603005</v>
      </c>
      <c r="G8" s="78">
        <v>1.9127276381909544</v>
      </c>
      <c r="H8" s="78">
        <v>0.59123115577889473</v>
      </c>
      <c r="I8" s="78">
        <v>2.7396492462311577</v>
      </c>
      <c r="J8" s="78">
        <v>1.4640138190954788</v>
      </c>
      <c r="K8" s="78">
        <v>1.3157464824120595</v>
      </c>
      <c r="L8" s="78">
        <v>1.7355527638190946</v>
      </c>
      <c r="M8" s="78">
        <v>1.2736643216080419</v>
      </c>
      <c r="N8" s="78">
        <v>2.5003608040200995</v>
      </c>
      <c r="O8" s="78">
        <v>0.7662288944723622</v>
      </c>
      <c r="P8" s="78">
        <v>2.2380298994974885</v>
      </c>
      <c r="Q8" s="78">
        <v>0.83159396984924627</v>
      </c>
      <c r="R8" s="78">
        <v>1.4224160804020096</v>
      </c>
      <c r="S8" s="78">
        <v>0.56155175879397012</v>
      </c>
      <c r="T8" s="78">
        <v>1.5403979899497484</v>
      </c>
      <c r="U8" s="78">
        <v>1.17265703517588</v>
      </c>
      <c r="V8" s="78">
        <v>0.79786432160804099</v>
      </c>
      <c r="W8" s="78">
        <v>80.391959798994904</v>
      </c>
      <c r="X8" s="77">
        <v>0.24633165829145673</v>
      </c>
    </row>
    <row r="9" spans="1:24" x14ac:dyDescent="0.2">
      <c r="A9" s="71" t="s">
        <v>192</v>
      </c>
      <c r="B9" s="79">
        <v>1</v>
      </c>
      <c r="C9" s="79">
        <v>0</v>
      </c>
      <c r="D9" s="79">
        <v>0</v>
      </c>
      <c r="E9" s="79">
        <v>0</v>
      </c>
      <c r="F9" s="79">
        <v>0</v>
      </c>
      <c r="G9" s="79">
        <v>5</v>
      </c>
      <c r="H9" s="79">
        <v>2.2000000000000002</v>
      </c>
      <c r="I9" s="79">
        <v>0.4</v>
      </c>
      <c r="J9" s="79">
        <v>1.5</v>
      </c>
      <c r="K9" s="79">
        <v>1.5</v>
      </c>
      <c r="L9" s="79">
        <v>2.2999999999999998</v>
      </c>
      <c r="M9" s="79">
        <v>2.5</v>
      </c>
      <c r="N9" s="79">
        <v>3.7</v>
      </c>
      <c r="O9" s="79">
        <v>3.7</v>
      </c>
      <c r="P9" s="79">
        <v>1.2</v>
      </c>
      <c r="Q9" s="79">
        <v>1.2</v>
      </c>
      <c r="R9" s="79">
        <v>2.2999999999999998</v>
      </c>
      <c r="S9" s="79">
        <v>1.6</v>
      </c>
      <c r="T9" s="79">
        <v>4.7</v>
      </c>
      <c r="U9" s="79">
        <v>4</v>
      </c>
      <c r="V9" s="79">
        <v>4.3</v>
      </c>
      <c r="W9" s="79">
        <v>37.1</v>
      </c>
      <c r="X9" s="79">
        <v>0</v>
      </c>
    </row>
    <row r="10" spans="1:24" x14ac:dyDescent="0.2">
      <c r="A10" s="71" t="s">
        <v>193</v>
      </c>
      <c r="B10" s="79">
        <v>3</v>
      </c>
      <c r="C10" s="79">
        <v>1</v>
      </c>
      <c r="D10" s="79">
        <v>1</v>
      </c>
      <c r="E10" s="79">
        <v>1</v>
      </c>
      <c r="F10" s="79">
        <v>1</v>
      </c>
      <c r="G10" s="79">
        <v>10</v>
      </c>
      <c r="H10" s="79">
        <v>5.7</v>
      </c>
      <c r="I10" s="79">
        <v>8.9</v>
      </c>
      <c r="J10" s="79">
        <v>8.6999999999999993</v>
      </c>
      <c r="K10" s="79">
        <v>6.9</v>
      </c>
      <c r="L10" s="79">
        <v>8.4</v>
      </c>
      <c r="M10" s="79">
        <v>8.1999999999999993</v>
      </c>
      <c r="N10" s="79">
        <v>10</v>
      </c>
      <c r="O10" s="79">
        <v>8.4</v>
      </c>
      <c r="P10" s="79">
        <v>9.5</v>
      </c>
      <c r="Q10" s="79">
        <v>6.7</v>
      </c>
      <c r="R10" s="79">
        <v>7.5</v>
      </c>
      <c r="S10" s="79">
        <v>5.5</v>
      </c>
      <c r="T10" s="79">
        <v>9.9</v>
      </c>
      <c r="U10" s="79">
        <v>9.9</v>
      </c>
      <c r="V10" s="79">
        <v>9.9</v>
      </c>
      <c r="W10" s="79">
        <v>77.099999999999994</v>
      </c>
      <c r="X10" s="79">
        <v>1</v>
      </c>
    </row>
    <row r="11" spans="1:24" x14ac:dyDescent="0.2">
      <c r="A11" s="71" t="s">
        <v>194</v>
      </c>
      <c r="B11" s="79">
        <v>2</v>
      </c>
      <c r="C11" s="79">
        <v>1</v>
      </c>
      <c r="D11" s="79">
        <v>1</v>
      </c>
      <c r="E11" s="79">
        <v>1</v>
      </c>
      <c r="F11" s="79">
        <v>1</v>
      </c>
      <c r="G11" s="79">
        <v>5</v>
      </c>
      <c r="H11" s="79">
        <v>3.5</v>
      </c>
      <c r="I11" s="79">
        <v>8.5</v>
      </c>
      <c r="J11" s="79">
        <v>7.1999999999999993</v>
      </c>
      <c r="K11" s="79">
        <v>5.4</v>
      </c>
      <c r="L11" s="79">
        <v>6.1000000000000005</v>
      </c>
      <c r="M11" s="79">
        <v>5.6999999999999993</v>
      </c>
      <c r="N11" s="79">
        <v>6.3</v>
      </c>
      <c r="O11" s="79">
        <v>4.7</v>
      </c>
      <c r="P11" s="79">
        <v>8.3000000000000007</v>
      </c>
      <c r="Q11" s="79">
        <v>5.5</v>
      </c>
      <c r="R11" s="79">
        <v>5.2</v>
      </c>
      <c r="S11" s="79">
        <v>3.9</v>
      </c>
      <c r="T11" s="79">
        <v>5.2</v>
      </c>
      <c r="U11" s="79">
        <v>5.9</v>
      </c>
      <c r="V11" s="79">
        <v>5.6000000000000005</v>
      </c>
      <c r="W11" s="79">
        <v>39.999999999999993</v>
      </c>
      <c r="X11" s="79">
        <v>1</v>
      </c>
    </row>
    <row r="13" spans="1:24" x14ac:dyDescent="0.2">
      <c r="A13" s="71" t="s">
        <v>195</v>
      </c>
      <c r="B13" s="77">
        <v>1</v>
      </c>
      <c r="C13" s="77">
        <v>0</v>
      </c>
      <c r="D13" s="77">
        <v>0</v>
      </c>
      <c r="E13" s="77">
        <v>0</v>
      </c>
      <c r="F13" s="77">
        <v>0</v>
      </c>
      <c r="G13" s="78">
        <v>6.7</v>
      </c>
      <c r="H13" s="78">
        <v>3.3</v>
      </c>
      <c r="I13" s="78">
        <v>4.0999999999999996</v>
      </c>
      <c r="J13" s="78">
        <v>4.5</v>
      </c>
      <c r="K13" s="78">
        <v>3.2</v>
      </c>
      <c r="L13" s="78">
        <v>4.8</v>
      </c>
      <c r="M13" s="78">
        <v>4.5749999999999993</v>
      </c>
      <c r="N13" s="78">
        <v>5.8</v>
      </c>
      <c r="O13" s="78">
        <v>5.4</v>
      </c>
      <c r="P13" s="78">
        <v>4.2</v>
      </c>
      <c r="Q13" s="78">
        <v>3.7</v>
      </c>
      <c r="R13" s="78">
        <v>3.5750000000000002</v>
      </c>
      <c r="S13" s="78">
        <v>3.3</v>
      </c>
      <c r="T13" s="78">
        <v>6</v>
      </c>
      <c r="U13" s="78">
        <v>6.1</v>
      </c>
      <c r="V13" s="78">
        <v>7.1</v>
      </c>
      <c r="W13" s="78">
        <v>51.1</v>
      </c>
      <c r="X13" s="77">
        <v>0</v>
      </c>
    </row>
    <row r="14" spans="1:24" x14ac:dyDescent="0.2">
      <c r="A14" s="71" t="s">
        <v>196</v>
      </c>
      <c r="B14" s="77">
        <v>2</v>
      </c>
      <c r="C14" s="77">
        <v>0.5</v>
      </c>
      <c r="D14" s="77">
        <v>1</v>
      </c>
      <c r="E14" s="77">
        <v>1</v>
      </c>
      <c r="F14" s="77">
        <v>0</v>
      </c>
      <c r="G14" s="78">
        <v>8.0500000000000007</v>
      </c>
      <c r="H14" s="78">
        <v>3.7</v>
      </c>
      <c r="I14" s="78">
        <v>5.3</v>
      </c>
      <c r="J14" s="78">
        <v>5.4</v>
      </c>
      <c r="K14" s="78">
        <v>4</v>
      </c>
      <c r="L14" s="78">
        <v>5.7</v>
      </c>
      <c r="M14" s="78">
        <v>5</v>
      </c>
      <c r="N14" s="78">
        <v>7.15</v>
      </c>
      <c r="O14" s="78">
        <v>6.1</v>
      </c>
      <c r="P14" s="78">
        <v>5.2</v>
      </c>
      <c r="Q14" s="78">
        <v>4.3</v>
      </c>
      <c r="R14" s="78">
        <v>4.25</v>
      </c>
      <c r="S14" s="78">
        <v>3.9</v>
      </c>
      <c r="T14" s="78">
        <v>7.05</v>
      </c>
      <c r="U14" s="78">
        <v>7</v>
      </c>
      <c r="V14" s="78">
        <v>7.6</v>
      </c>
      <c r="W14" s="78">
        <v>58.6</v>
      </c>
      <c r="X14" s="77">
        <v>0</v>
      </c>
    </row>
    <row r="15" spans="1:24" x14ac:dyDescent="0.2">
      <c r="A15" s="71" t="s">
        <v>197</v>
      </c>
      <c r="B15" s="77">
        <v>3</v>
      </c>
      <c r="C15" s="77">
        <v>1</v>
      </c>
      <c r="D15" s="77">
        <v>1</v>
      </c>
      <c r="E15" s="77">
        <v>1</v>
      </c>
      <c r="F15" s="77">
        <v>1</v>
      </c>
      <c r="G15" s="78">
        <v>9.1</v>
      </c>
      <c r="H15" s="78">
        <v>4.0999999999999996</v>
      </c>
      <c r="I15" s="78">
        <v>6.4250000000000007</v>
      </c>
      <c r="J15" s="78">
        <v>6.2</v>
      </c>
      <c r="K15" s="78">
        <v>4.9250000000000007</v>
      </c>
      <c r="L15" s="78">
        <v>6.9</v>
      </c>
      <c r="M15" s="78">
        <v>6</v>
      </c>
      <c r="N15" s="78">
        <v>8.3250000000000011</v>
      </c>
      <c r="O15" s="78">
        <v>6.6</v>
      </c>
      <c r="P15" s="78">
        <v>6.2249999999999996</v>
      </c>
      <c r="Q15" s="78">
        <v>4.7</v>
      </c>
      <c r="R15" s="78">
        <v>5.3250000000000002</v>
      </c>
      <c r="S15" s="78">
        <v>4.3250000000000002</v>
      </c>
      <c r="T15" s="78">
        <v>7.9</v>
      </c>
      <c r="U15" s="78">
        <v>7.6499999999999995</v>
      </c>
      <c r="V15" s="78">
        <v>8.1999999999999993</v>
      </c>
      <c r="W15" s="78">
        <v>65.349999999999994</v>
      </c>
      <c r="X15" s="77">
        <v>1</v>
      </c>
    </row>
    <row r="16" spans="1:24" x14ac:dyDescent="0.2">
      <c r="A16" s="71" t="s">
        <v>198</v>
      </c>
      <c r="B16" s="77">
        <v>2</v>
      </c>
      <c r="C16" s="77">
        <v>1</v>
      </c>
      <c r="D16" s="77">
        <v>1</v>
      </c>
      <c r="E16" s="77">
        <v>1</v>
      </c>
      <c r="F16" s="77">
        <v>1</v>
      </c>
      <c r="G16" s="78">
        <v>2.3999999999999995</v>
      </c>
      <c r="H16" s="78">
        <v>0.79999999999999982</v>
      </c>
      <c r="I16" s="78">
        <v>2.3250000000000011</v>
      </c>
      <c r="J16" s="78">
        <v>1.7000000000000002</v>
      </c>
      <c r="K16" s="78">
        <v>1.7250000000000005</v>
      </c>
      <c r="L16" s="78">
        <v>2.1000000000000005</v>
      </c>
      <c r="M16" s="78">
        <v>1.4250000000000007</v>
      </c>
      <c r="N16" s="78">
        <v>2.5250000000000012</v>
      </c>
      <c r="O16" s="78">
        <v>1.1999999999999993</v>
      </c>
      <c r="P16" s="78">
        <v>2.0249999999999995</v>
      </c>
      <c r="Q16" s="78">
        <v>1</v>
      </c>
      <c r="R16" s="78">
        <v>1.75</v>
      </c>
      <c r="S16" s="78">
        <v>1.0250000000000004</v>
      </c>
      <c r="T16" s="78">
        <v>1.9000000000000004</v>
      </c>
      <c r="U16" s="78">
        <v>1.5499999999999998</v>
      </c>
      <c r="V16" s="78">
        <v>1.0999999999999996</v>
      </c>
      <c r="W16" s="78">
        <v>14.249999999999993</v>
      </c>
      <c r="X16" s="77">
        <v>1</v>
      </c>
    </row>
    <row r="17" spans="1:24" x14ac:dyDescent="0.2">
      <c r="A17" s="71" t="s">
        <v>199</v>
      </c>
      <c r="B17" s="77">
        <v>3</v>
      </c>
      <c r="C17" s="77">
        <v>0</v>
      </c>
      <c r="D17" s="77">
        <v>1</v>
      </c>
      <c r="E17" s="77">
        <v>1</v>
      </c>
      <c r="F17" s="77">
        <v>0</v>
      </c>
      <c r="G17" s="78">
        <v>9.9</v>
      </c>
      <c r="H17" s="78">
        <v>3.6</v>
      </c>
      <c r="I17" s="78">
        <v>5.5</v>
      </c>
      <c r="J17" s="78">
        <v>5.8</v>
      </c>
      <c r="K17" s="78">
        <v>3.4</v>
      </c>
      <c r="L17" s="78">
        <v>4.7</v>
      </c>
      <c r="M17" s="78">
        <v>4.5</v>
      </c>
      <c r="N17" s="78">
        <v>8.4</v>
      </c>
      <c r="O17" s="78">
        <v>6.1</v>
      </c>
      <c r="P17" s="78">
        <v>5.2</v>
      </c>
      <c r="Q17" s="78">
        <v>4.3</v>
      </c>
      <c r="R17" s="78">
        <v>4.0999999999999996</v>
      </c>
      <c r="S17" s="78">
        <v>4.2</v>
      </c>
      <c r="T17" s="78">
        <v>5.4</v>
      </c>
      <c r="U17" s="78">
        <v>6.9</v>
      </c>
      <c r="V17" s="78">
        <v>7.2</v>
      </c>
      <c r="W17" s="78">
        <v>61.1</v>
      </c>
      <c r="X17" s="77">
        <v>0</v>
      </c>
    </row>
    <row r="23" spans="1:24" x14ac:dyDescent="0.2">
      <c r="A23" s="80"/>
      <c r="B23" s="80"/>
      <c r="C23" s="80"/>
      <c r="D23" s="80"/>
      <c r="E23" s="80"/>
      <c r="F23" s="80"/>
      <c r="G23" s="80"/>
    </row>
    <row r="24" spans="1:24" ht="15" x14ac:dyDescent="0.2">
      <c r="A24" s="72" t="s">
        <v>200</v>
      </c>
    </row>
    <row r="26" spans="1:24" x14ac:dyDescent="0.2">
      <c r="B26" s="81"/>
      <c r="C26" s="100" t="s">
        <v>1</v>
      </c>
      <c r="D26" s="81"/>
      <c r="E26" s="81"/>
      <c r="F26" s="81"/>
      <c r="G26" s="86"/>
      <c r="H26" s="89"/>
      <c r="I26" s="92" t="s">
        <v>210</v>
      </c>
      <c r="J26" s="93"/>
    </row>
    <row r="27" spans="1:24" x14ac:dyDescent="0.2">
      <c r="B27" s="82" t="s">
        <v>201</v>
      </c>
      <c r="C27" s="82" t="s">
        <v>202</v>
      </c>
      <c r="D27" s="82" t="s">
        <v>203</v>
      </c>
      <c r="E27" s="83" t="s">
        <v>204</v>
      </c>
      <c r="F27" s="83" t="s">
        <v>205</v>
      </c>
      <c r="G27" s="87" t="s">
        <v>206</v>
      </c>
      <c r="H27" s="90" t="s">
        <v>207</v>
      </c>
      <c r="I27" s="87" t="s">
        <v>208</v>
      </c>
      <c r="J27" s="90" t="s">
        <v>209</v>
      </c>
    </row>
    <row r="28" spans="1:24" x14ac:dyDescent="0.2">
      <c r="B28" s="101">
        <v>1</v>
      </c>
      <c r="C28" s="84" t="s">
        <v>211</v>
      </c>
      <c r="D28" s="84">
        <v>1.19</v>
      </c>
      <c r="E28" s="85">
        <v>1.1000000000000001</v>
      </c>
      <c r="F28" s="85">
        <v>0.19999999999999996</v>
      </c>
      <c r="G28" s="88">
        <v>68</v>
      </c>
      <c r="H28" s="91">
        <v>34</v>
      </c>
      <c r="I28" s="88">
        <v>68</v>
      </c>
      <c r="J28" s="91">
        <v>34</v>
      </c>
    </row>
    <row r="29" spans="1:24" x14ac:dyDescent="0.2">
      <c r="B29" s="101">
        <v>1.2</v>
      </c>
      <c r="C29" s="84" t="s">
        <v>211</v>
      </c>
      <c r="D29" s="84">
        <v>1.39</v>
      </c>
      <c r="E29" s="85">
        <v>1.2999999999999998</v>
      </c>
      <c r="F29" s="85">
        <v>0.19999999999999996</v>
      </c>
      <c r="G29" s="88">
        <v>0</v>
      </c>
      <c r="H29" s="91">
        <v>0</v>
      </c>
      <c r="I29" s="88">
        <v>68</v>
      </c>
      <c r="J29" s="91">
        <v>34</v>
      </c>
    </row>
    <row r="30" spans="1:24" x14ac:dyDescent="0.2">
      <c r="B30" s="101">
        <v>1.4</v>
      </c>
      <c r="C30" s="84" t="s">
        <v>211</v>
      </c>
      <c r="D30" s="84">
        <v>1.5899999999999999</v>
      </c>
      <c r="E30" s="85">
        <v>1.5</v>
      </c>
      <c r="F30" s="85">
        <v>0.19999999999999996</v>
      </c>
      <c r="G30" s="88">
        <v>0</v>
      </c>
      <c r="H30" s="91">
        <v>0</v>
      </c>
      <c r="I30" s="88">
        <v>68</v>
      </c>
      <c r="J30" s="91">
        <v>34</v>
      </c>
    </row>
    <row r="31" spans="1:24" x14ac:dyDescent="0.2">
      <c r="B31" s="101">
        <v>1.6</v>
      </c>
      <c r="C31" s="84" t="s">
        <v>211</v>
      </c>
      <c r="D31" s="84">
        <v>1.7899999999999998</v>
      </c>
      <c r="E31" s="85">
        <v>1.6999999999999997</v>
      </c>
      <c r="F31" s="85">
        <v>0.19999999999999996</v>
      </c>
      <c r="G31" s="88">
        <v>0</v>
      </c>
      <c r="H31" s="91">
        <v>0</v>
      </c>
      <c r="I31" s="88">
        <v>68</v>
      </c>
      <c r="J31" s="91">
        <v>34</v>
      </c>
    </row>
    <row r="32" spans="1:24" x14ac:dyDescent="0.2">
      <c r="B32" s="101">
        <v>1.8</v>
      </c>
      <c r="C32" s="84" t="s">
        <v>211</v>
      </c>
      <c r="D32" s="84">
        <v>1.9899999999999998</v>
      </c>
      <c r="E32" s="85">
        <v>1.9</v>
      </c>
      <c r="F32" s="85">
        <v>0.19999999999999996</v>
      </c>
      <c r="G32" s="88">
        <v>0</v>
      </c>
      <c r="H32" s="91">
        <v>0</v>
      </c>
      <c r="I32" s="88">
        <v>68</v>
      </c>
      <c r="J32" s="91">
        <v>34</v>
      </c>
    </row>
    <row r="33" spans="2:10" x14ac:dyDescent="0.2">
      <c r="B33" s="101">
        <v>2</v>
      </c>
      <c r="C33" s="84" t="s">
        <v>211</v>
      </c>
      <c r="D33" s="84">
        <v>2.19</v>
      </c>
      <c r="E33" s="85">
        <v>2.0999999999999996</v>
      </c>
      <c r="F33" s="85">
        <v>0.19999999999999996</v>
      </c>
      <c r="G33" s="88">
        <v>64</v>
      </c>
      <c r="H33" s="91">
        <v>32</v>
      </c>
      <c r="I33" s="88">
        <v>132</v>
      </c>
      <c r="J33" s="91">
        <v>66</v>
      </c>
    </row>
    <row r="34" spans="2:10" x14ac:dyDescent="0.2">
      <c r="B34" s="101">
        <v>2.2000000000000002</v>
      </c>
      <c r="C34" s="84" t="s">
        <v>211</v>
      </c>
      <c r="D34" s="84">
        <v>2.39</v>
      </c>
      <c r="E34" s="85">
        <v>2.2999999999999998</v>
      </c>
      <c r="F34" s="85">
        <v>0.20000000000000018</v>
      </c>
      <c r="G34" s="88">
        <v>0</v>
      </c>
      <c r="H34" s="91">
        <v>0</v>
      </c>
      <c r="I34" s="88">
        <v>132</v>
      </c>
      <c r="J34" s="91">
        <v>66</v>
      </c>
    </row>
    <row r="35" spans="2:10" x14ac:dyDescent="0.2">
      <c r="B35" s="101">
        <v>2.4</v>
      </c>
      <c r="C35" s="84" t="s">
        <v>211</v>
      </c>
      <c r="D35" s="84">
        <v>2.5900000000000003</v>
      </c>
      <c r="E35" s="85">
        <v>2.5</v>
      </c>
      <c r="F35" s="85">
        <v>0.20000000000000018</v>
      </c>
      <c r="G35" s="88">
        <v>0</v>
      </c>
      <c r="H35" s="91">
        <v>0</v>
      </c>
      <c r="I35" s="88">
        <v>132</v>
      </c>
      <c r="J35" s="91">
        <v>66</v>
      </c>
    </row>
    <row r="36" spans="2:10" x14ac:dyDescent="0.2">
      <c r="B36" s="101">
        <v>2.6</v>
      </c>
      <c r="C36" s="84" t="s">
        <v>211</v>
      </c>
      <c r="D36" s="84">
        <v>2.7900000000000005</v>
      </c>
      <c r="E36" s="85">
        <v>2.7</v>
      </c>
      <c r="F36" s="85">
        <v>0.20000000000000018</v>
      </c>
      <c r="G36" s="88">
        <v>0</v>
      </c>
      <c r="H36" s="91">
        <v>0</v>
      </c>
      <c r="I36" s="88">
        <v>132</v>
      </c>
      <c r="J36" s="91">
        <v>66</v>
      </c>
    </row>
    <row r="37" spans="2:10" x14ac:dyDescent="0.2">
      <c r="B37" s="101">
        <v>2.8</v>
      </c>
      <c r="C37" s="84" t="s">
        <v>211</v>
      </c>
      <c r="D37" s="84">
        <v>2.9900000000000007</v>
      </c>
      <c r="E37" s="85">
        <v>2.9000000000000004</v>
      </c>
      <c r="F37" s="85">
        <v>0.20000000000000018</v>
      </c>
      <c r="G37" s="88">
        <v>0</v>
      </c>
      <c r="H37" s="91">
        <v>0</v>
      </c>
      <c r="I37" s="88">
        <v>132</v>
      </c>
      <c r="J37" s="91">
        <v>66</v>
      </c>
    </row>
    <row r="38" spans="2:10" x14ac:dyDescent="0.2">
      <c r="B38" s="102">
        <v>3</v>
      </c>
      <c r="C38" s="94" t="s">
        <v>211</v>
      </c>
      <c r="D38" s="94">
        <v>3.1900000000000008</v>
      </c>
      <c r="E38" s="95">
        <v>3.0950000000000006</v>
      </c>
      <c r="F38" s="95">
        <v>0.19000000000000039</v>
      </c>
      <c r="G38" s="96">
        <v>68</v>
      </c>
      <c r="H38" s="97">
        <v>34</v>
      </c>
      <c r="I38" s="96">
        <v>200</v>
      </c>
      <c r="J38" s="97">
        <v>100</v>
      </c>
    </row>
    <row r="39" spans="2:10" ht="0.95" customHeight="1" x14ac:dyDescent="0.2">
      <c r="B39" s="98">
        <v>3.1900000000000008</v>
      </c>
      <c r="C39" s="98"/>
      <c r="D39" s="98"/>
      <c r="E39" s="99"/>
      <c r="F39" s="99"/>
      <c r="G39" s="99"/>
      <c r="H39" s="99"/>
      <c r="I39" s="99"/>
      <c r="J39" s="99"/>
    </row>
    <row r="40" spans="2:10" x14ac:dyDescent="0.2">
      <c r="B40" s="84"/>
      <c r="C40" s="84"/>
      <c r="D40" s="84"/>
      <c r="E40" s="85"/>
      <c r="F40" s="85"/>
      <c r="G40" s="88">
        <v>200</v>
      </c>
      <c r="H40" s="91">
        <v>100</v>
      </c>
      <c r="I40" s="88"/>
      <c r="J40" s="91"/>
    </row>
    <row r="62" spans="1:10" x14ac:dyDescent="0.2">
      <c r="J62" s="71" t="s">
        <v>202</v>
      </c>
    </row>
    <row r="64" spans="1:10" x14ac:dyDescent="0.2">
      <c r="A64" s="80"/>
      <c r="B64" s="80"/>
      <c r="C64" s="80"/>
      <c r="D64" s="80"/>
      <c r="E64" s="80"/>
      <c r="F64" s="80"/>
      <c r="G64" s="80"/>
    </row>
    <row r="65" spans="1:10" ht="15" x14ac:dyDescent="0.2">
      <c r="A65" s="72" t="s">
        <v>200</v>
      </c>
    </row>
    <row r="67" spans="1:10" x14ac:dyDescent="0.2">
      <c r="B67" s="81"/>
      <c r="C67" s="100" t="s">
        <v>2</v>
      </c>
      <c r="D67" s="81"/>
      <c r="E67" s="81"/>
      <c r="F67" s="81"/>
      <c r="G67" s="86"/>
      <c r="H67" s="89"/>
      <c r="I67" s="92" t="s">
        <v>210</v>
      </c>
      <c r="J67" s="93"/>
    </row>
    <row r="68" spans="1:10" x14ac:dyDescent="0.2">
      <c r="B68" s="82" t="s">
        <v>201</v>
      </c>
      <c r="C68" s="82" t="s">
        <v>202</v>
      </c>
      <c r="D68" s="82" t="s">
        <v>203</v>
      </c>
      <c r="E68" s="83" t="s">
        <v>204</v>
      </c>
      <c r="F68" s="83" t="s">
        <v>205</v>
      </c>
      <c r="G68" s="87" t="s">
        <v>206</v>
      </c>
      <c r="H68" s="90" t="s">
        <v>207</v>
      </c>
      <c r="I68" s="87" t="s">
        <v>208</v>
      </c>
      <c r="J68" s="90" t="s">
        <v>209</v>
      </c>
    </row>
    <row r="69" spans="1:10" x14ac:dyDescent="0.2">
      <c r="B69" s="101">
        <v>0</v>
      </c>
      <c r="C69" s="84" t="s">
        <v>211</v>
      </c>
      <c r="D69" s="84">
        <v>9.0000000000000011E-2</v>
      </c>
      <c r="E69" s="85">
        <v>0.05</v>
      </c>
      <c r="F69" s="85">
        <v>0.1</v>
      </c>
      <c r="G69" s="88">
        <v>100</v>
      </c>
      <c r="H69" s="91">
        <v>50</v>
      </c>
      <c r="I69" s="88">
        <v>100</v>
      </c>
      <c r="J69" s="91">
        <v>50</v>
      </c>
    </row>
    <row r="70" spans="1:10" x14ac:dyDescent="0.2">
      <c r="B70" s="101">
        <v>0.1</v>
      </c>
      <c r="C70" s="84" t="s">
        <v>211</v>
      </c>
      <c r="D70" s="84">
        <v>0.19</v>
      </c>
      <c r="E70" s="85">
        <v>0.15000000000000002</v>
      </c>
      <c r="F70" s="85">
        <v>0.1</v>
      </c>
      <c r="G70" s="88">
        <v>0</v>
      </c>
      <c r="H70" s="91">
        <v>0</v>
      </c>
      <c r="I70" s="88">
        <v>100</v>
      </c>
      <c r="J70" s="91">
        <v>50</v>
      </c>
    </row>
    <row r="71" spans="1:10" x14ac:dyDescent="0.2">
      <c r="B71" s="101">
        <v>0.2</v>
      </c>
      <c r="C71" s="84" t="s">
        <v>211</v>
      </c>
      <c r="D71" s="84">
        <v>0.29000000000000004</v>
      </c>
      <c r="E71" s="85">
        <v>0.25</v>
      </c>
      <c r="F71" s="85">
        <v>0.10000000000000003</v>
      </c>
      <c r="G71" s="88">
        <v>0</v>
      </c>
      <c r="H71" s="91">
        <v>0</v>
      </c>
      <c r="I71" s="88">
        <v>100</v>
      </c>
      <c r="J71" s="91">
        <v>50</v>
      </c>
    </row>
    <row r="72" spans="1:10" x14ac:dyDescent="0.2">
      <c r="B72" s="101">
        <v>0.3</v>
      </c>
      <c r="C72" s="84" t="s">
        <v>211</v>
      </c>
      <c r="D72" s="84">
        <v>0.39</v>
      </c>
      <c r="E72" s="85">
        <v>0.35000000000000003</v>
      </c>
      <c r="F72" s="85">
        <v>9.9999999999999978E-2</v>
      </c>
      <c r="G72" s="88">
        <v>0</v>
      </c>
      <c r="H72" s="91">
        <v>0</v>
      </c>
      <c r="I72" s="88">
        <v>100</v>
      </c>
      <c r="J72" s="91">
        <v>50</v>
      </c>
    </row>
    <row r="73" spans="1:10" x14ac:dyDescent="0.2">
      <c r="B73" s="101">
        <v>0.4</v>
      </c>
      <c r="C73" s="84" t="s">
        <v>211</v>
      </c>
      <c r="D73" s="84">
        <v>0.49</v>
      </c>
      <c r="E73" s="85">
        <v>0.45</v>
      </c>
      <c r="F73" s="85">
        <v>9.9999999999999978E-2</v>
      </c>
      <c r="G73" s="88">
        <v>0</v>
      </c>
      <c r="H73" s="91">
        <v>0</v>
      </c>
      <c r="I73" s="88">
        <v>100</v>
      </c>
      <c r="J73" s="91">
        <v>50</v>
      </c>
    </row>
    <row r="74" spans="1:10" x14ac:dyDescent="0.2">
      <c r="B74" s="101">
        <v>0.5</v>
      </c>
      <c r="C74" s="84" t="s">
        <v>211</v>
      </c>
      <c r="D74" s="84">
        <v>0.59</v>
      </c>
      <c r="E74" s="85">
        <v>0.55000000000000004</v>
      </c>
      <c r="F74" s="85">
        <v>9.9999999999999978E-2</v>
      </c>
      <c r="G74" s="88">
        <v>0</v>
      </c>
      <c r="H74" s="91">
        <v>0</v>
      </c>
      <c r="I74" s="88">
        <v>100</v>
      </c>
      <c r="J74" s="91">
        <v>50</v>
      </c>
    </row>
    <row r="75" spans="1:10" x14ac:dyDescent="0.2">
      <c r="B75" s="101">
        <v>0.6</v>
      </c>
      <c r="C75" s="84" t="s">
        <v>211</v>
      </c>
      <c r="D75" s="84">
        <v>0.69</v>
      </c>
      <c r="E75" s="85">
        <v>0.64999999999999991</v>
      </c>
      <c r="F75" s="85">
        <v>9.9999999999999978E-2</v>
      </c>
      <c r="G75" s="88">
        <v>0</v>
      </c>
      <c r="H75" s="91">
        <v>0</v>
      </c>
      <c r="I75" s="88">
        <v>100</v>
      </c>
      <c r="J75" s="91">
        <v>50</v>
      </c>
    </row>
    <row r="76" spans="1:10" x14ac:dyDescent="0.2">
      <c r="B76" s="101">
        <v>0.7</v>
      </c>
      <c r="C76" s="84" t="s">
        <v>211</v>
      </c>
      <c r="D76" s="84">
        <v>0.78999999999999992</v>
      </c>
      <c r="E76" s="85">
        <v>0.75</v>
      </c>
      <c r="F76" s="85">
        <v>9.9999999999999978E-2</v>
      </c>
      <c r="G76" s="88">
        <v>0</v>
      </c>
      <c r="H76" s="91">
        <v>0</v>
      </c>
      <c r="I76" s="88">
        <v>100</v>
      </c>
      <c r="J76" s="91">
        <v>50</v>
      </c>
    </row>
    <row r="77" spans="1:10" x14ac:dyDescent="0.2">
      <c r="B77" s="101">
        <v>0.8</v>
      </c>
      <c r="C77" s="84" t="s">
        <v>211</v>
      </c>
      <c r="D77" s="84">
        <v>0.8899999999999999</v>
      </c>
      <c r="E77" s="85">
        <v>0.84999999999999987</v>
      </c>
      <c r="F77" s="85">
        <v>9.9999999999999978E-2</v>
      </c>
      <c r="G77" s="88">
        <v>0</v>
      </c>
      <c r="H77" s="91">
        <v>0</v>
      </c>
      <c r="I77" s="88">
        <v>100</v>
      </c>
      <c r="J77" s="91">
        <v>50</v>
      </c>
    </row>
    <row r="78" spans="1:10" x14ac:dyDescent="0.2">
      <c r="B78" s="101">
        <v>0.9</v>
      </c>
      <c r="C78" s="84" t="s">
        <v>211</v>
      </c>
      <c r="D78" s="84">
        <v>0.98999999999999988</v>
      </c>
      <c r="E78" s="85">
        <v>0.95</v>
      </c>
      <c r="F78" s="85">
        <v>9.9999999999999978E-2</v>
      </c>
      <c r="G78" s="88">
        <v>0</v>
      </c>
      <c r="H78" s="91">
        <v>0</v>
      </c>
      <c r="I78" s="88">
        <v>100</v>
      </c>
      <c r="J78" s="91">
        <v>50</v>
      </c>
    </row>
    <row r="79" spans="1:10" x14ac:dyDescent="0.2">
      <c r="B79" s="102">
        <v>1</v>
      </c>
      <c r="C79" s="94" t="s">
        <v>211</v>
      </c>
      <c r="D79" s="94">
        <v>1.0899999999999999</v>
      </c>
      <c r="E79" s="95">
        <v>1.0449999999999999</v>
      </c>
      <c r="F79" s="95">
        <v>8.9999999999999969E-2</v>
      </c>
      <c r="G79" s="96">
        <v>100</v>
      </c>
      <c r="H79" s="97">
        <v>50</v>
      </c>
      <c r="I79" s="96">
        <v>200</v>
      </c>
      <c r="J79" s="97">
        <v>100</v>
      </c>
    </row>
    <row r="80" spans="1:10" ht="0.95" customHeight="1" x14ac:dyDescent="0.2">
      <c r="B80" s="98">
        <v>1.0899999999999999</v>
      </c>
      <c r="C80" s="98"/>
      <c r="D80" s="98"/>
      <c r="E80" s="99"/>
      <c r="F80" s="99"/>
      <c r="G80" s="99"/>
      <c r="H80" s="99"/>
      <c r="I80" s="99"/>
      <c r="J80" s="99"/>
    </row>
    <row r="81" spans="2:10" x14ac:dyDescent="0.2">
      <c r="B81" s="84"/>
      <c r="C81" s="84"/>
      <c r="D81" s="84"/>
      <c r="E81" s="85"/>
      <c r="F81" s="85"/>
      <c r="G81" s="88">
        <v>200</v>
      </c>
      <c r="H81" s="91">
        <v>100</v>
      </c>
      <c r="I81" s="88"/>
      <c r="J81" s="91"/>
    </row>
    <row r="103" spans="1:10" x14ac:dyDescent="0.2">
      <c r="J103" s="71" t="s">
        <v>202</v>
      </c>
    </row>
    <row r="104" spans="1:10" x14ac:dyDescent="0.2">
      <c r="A104" s="80"/>
      <c r="B104" s="80"/>
      <c r="C104" s="80"/>
      <c r="D104" s="80"/>
      <c r="E104" s="80"/>
      <c r="F104" s="80"/>
      <c r="G104" s="80"/>
    </row>
    <row r="105" spans="1:10" ht="15" x14ac:dyDescent="0.2">
      <c r="A105" s="72" t="s">
        <v>200</v>
      </c>
    </row>
    <row r="107" spans="1:10" x14ac:dyDescent="0.2">
      <c r="B107" s="81"/>
      <c r="C107" s="100" t="s">
        <v>3</v>
      </c>
      <c r="D107" s="81"/>
      <c r="E107" s="81"/>
      <c r="F107" s="81"/>
      <c r="G107" s="86"/>
      <c r="H107" s="89"/>
      <c r="I107" s="92" t="s">
        <v>210</v>
      </c>
      <c r="J107" s="93"/>
    </row>
    <row r="108" spans="1:10" x14ac:dyDescent="0.2">
      <c r="B108" s="82" t="s">
        <v>201</v>
      </c>
      <c r="C108" s="82" t="s">
        <v>202</v>
      </c>
      <c r="D108" s="82" t="s">
        <v>203</v>
      </c>
      <c r="E108" s="83" t="s">
        <v>204</v>
      </c>
      <c r="F108" s="83" t="s">
        <v>205</v>
      </c>
      <c r="G108" s="87" t="s">
        <v>206</v>
      </c>
      <c r="H108" s="90" t="s">
        <v>207</v>
      </c>
      <c r="I108" s="87" t="s">
        <v>208</v>
      </c>
      <c r="J108" s="90" t="s">
        <v>209</v>
      </c>
    </row>
    <row r="109" spans="1:10" x14ac:dyDescent="0.2">
      <c r="B109" s="101">
        <v>0</v>
      </c>
      <c r="C109" s="84" t="s">
        <v>211</v>
      </c>
      <c r="D109" s="84">
        <v>9.0000000000000011E-2</v>
      </c>
      <c r="E109" s="85">
        <v>0.05</v>
      </c>
      <c r="F109" s="85">
        <v>0.1</v>
      </c>
      <c r="G109" s="88">
        <v>98</v>
      </c>
      <c r="H109" s="91">
        <v>49</v>
      </c>
      <c r="I109" s="88">
        <v>98</v>
      </c>
      <c r="J109" s="91">
        <v>49</v>
      </c>
    </row>
    <row r="110" spans="1:10" x14ac:dyDescent="0.2">
      <c r="B110" s="101">
        <v>0.1</v>
      </c>
      <c r="C110" s="84" t="s">
        <v>211</v>
      </c>
      <c r="D110" s="84">
        <v>0.19</v>
      </c>
      <c r="E110" s="85">
        <v>0.15000000000000002</v>
      </c>
      <c r="F110" s="85">
        <v>0.1</v>
      </c>
      <c r="G110" s="88">
        <v>0</v>
      </c>
      <c r="H110" s="91">
        <v>0</v>
      </c>
      <c r="I110" s="88">
        <v>98</v>
      </c>
      <c r="J110" s="91">
        <v>49</v>
      </c>
    </row>
    <row r="111" spans="1:10" x14ac:dyDescent="0.2">
      <c r="B111" s="101">
        <v>0.2</v>
      </c>
      <c r="C111" s="84" t="s">
        <v>211</v>
      </c>
      <c r="D111" s="84">
        <v>0.29000000000000004</v>
      </c>
      <c r="E111" s="85">
        <v>0.25</v>
      </c>
      <c r="F111" s="85">
        <v>0.10000000000000003</v>
      </c>
      <c r="G111" s="88">
        <v>0</v>
      </c>
      <c r="H111" s="91">
        <v>0</v>
      </c>
      <c r="I111" s="88">
        <v>98</v>
      </c>
      <c r="J111" s="91">
        <v>49</v>
      </c>
    </row>
    <row r="112" spans="1:10" x14ac:dyDescent="0.2">
      <c r="B112" s="101">
        <v>0.3</v>
      </c>
      <c r="C112" s="84" t="s">
        <v>211</v>
      </c>
      <c r="D112" s="84">
        <v>0.39</v>
      </c>
      <c r="E112" s="85">
        <v>0.35000000000000003</v>
      </c>
      <c r="F112" s="85">
        <v>9.9999999999999978E-2</v>
      </c>
      <c r="G112" s="88">
        <v>0</v>
      </c>
      <c r="H112" s="91">
        <v>0</v>
      </c>
      <c r="I112" s="88">
        <v>98</v>
      </c>
      <c r="J112" s="91">
        <v>49</v>
      </c>
    </row>
    <row r="113" spans="2:10" x14ac:dyDescent="0.2">
      <c r="B113" s="101">
        <v>0.4</v>
      </c>
      <c r="C113" s="84" t="s">
        <v>211</v>
      </c>
      <c r="D113" s="84">
        <v>0.49</v>
      </c>
      <c r="E113" s="85">
        <v>0.45</v>
      </c>
      <c r="F113" s="85">
        <v>9.9999999999999978E-2</v>
      </c>
      <c r="G113" s="88">
        <v>0</v>
      </c>
      <c r="H113" s="91">
        <v>0</v>
      </c>
      <c r="I113" s="88">
        <v>98</v>
      </c>
      <c r="J113" s="91">
        <v>49</v>
      </c>
    </row>
    <row r="114" spans="2:10" x14ac:dyDescent="0.2">
      <c r="B114" s="101">
        <v>0.5</v>
      </c>
      <c r="C114" s="84" t="s">
        <v>211</v>
      </c>
      <c r="D114" s="84">
        <v>0.59</v>
      </c>
      <c r="E114" s="85">
        <v>0.55000000000000004</v>
      </c>
      <c r="F114" s="85">
        <v>9.9999999999999978E-2</v>
      </c>
      <c r="G114" s="88">
        <v>0</v>
      </c>
      <c r="H114" s="91">
        <v>0</v>
      </c>
      <c r="I114" s="88">
        <v>98</v>
      </c>
      <c r="J114" s="91">
        <v>49</v>
      </c>
    </row>
    <row r="115" spans="2:10" x14ac:dyDescent="0.2">
      <c r="B115" s="101">
        <v>0.6</v>
      </c>
      <c r="C115" s="84" t="s">
        <v>211</v>
      </c>
      <c r="D115" s="84">
        <v>0.69</v>
      </c>
      <c r="E115" s="85">
        <v>0.64999999999999991</v>
      </c>
      <c r="F115" s="85">
        <v>9.9999999999999978E-2</v>
      </c>
      <c r="G115" s="88">
        <v>0</v>
      </c>
      <c r="H115" s="91">
        <v>0</v>
      </c>
      <c r="I115" s="88">
        <v>98</v>
      </c>
      <c r="J115" s="91">
        <v>49</v>
      </c>
    </row>
    <row r="116" spans="2:10" x14ac:dyDescent="0.2">
      <c r="B116" s="101">
        <v>0.7</v>
      </c>
      <c r="C116" s="84" t="s">
        <v>211</v>
      </c>
      <c r="D116" s="84">
        <v>0.78999999999999992</v>
      </c>
      <c r="E116" s="85">
        <v>0.75</v>
      </c>
      <c r="F116" s="85">
        <v>9.9999999999999978E-2</v>
      </c>
      <c r="G116" s="88">
        <v>0</v>
      </c>
      <c r="H116" s="91">
        <v>0</v>
      </c>
      <c r="I116" s="88">
        <v>98</v>
      </c>
      <c r="J116" s="91">
        <v>49</v>
      </c>
    </row>
    <row r="117" spans="2:10" x14ac:dyDescent="0.2">
      <c r="B117" s="101">
        <v>0.8</v>
      </c>
      <c r="C117" s="84" t="s">
        <v>211</v>
      </c>
      <c r="D117" s="84">
        <v>0.8899999999999999</v>
      </c>
      <c r="E117" s="85">
        <v>0.84999999999999987</v>
      </c>
      <c r="F117" s="85">
        <v>9.9999999999999978E-2</v>
      </c>
      <c r="G117" s="88">
        <v>0</v>
      </c>
      <c r="H117" s="91">
        <v>0</v>
      </c>
      <c r="I117" s="88">
        <v>98</v>
      </c>
      <c r="J117" s="91">
        <v>49</v>
      </c>
    </row>
    <row r="118" spans="2:10" x14ac:dyDescent="0.2">
      <c r="B118" s="101">
        <v>0.9</v>
      </c>
      <c r="C118" s="84" t="s">
        <v>211</v>
      </c>
      <c r="D118" s="84">
        <v>0.98999999999999988</v>
      </c>
      <c r="E118" s="85">
        <v>0.95</v>
      </c>
      <c r="F118" s="85">
        <v>9.9999999999999978E-2</v>
      </c>
      <c r="G118" s="88">
        <v>0</v>
      </c>
      <c r="H118" s="91">
        <v>0</v>
      </c>
      <c r="I118" s="88">
        <v>98</v>
      </c>
      <c r="J118" s="91">
        <v>49</v>
      </c>
    </row>
    <row r="119" spans="2:10" x14ac:dyDescent="0.2">
      <c r="B119" s="102">
        <v>1</v>
      </c>
      <c r="C119" s="94" t="s">
        <v>211</v>
      </c>
      <c r="D119" s="94">
        <v>1.0899999999999999</v>
      </c>
      <c r="E119" s="95">
        <v>1.0449999999999999</v>
      </c>
      <c r="F119" s="95">
        <v>8.9999999999999969E-2</v>
      </c>
      <c r="G119" s="96">
        <v>102</v>
      </c>
      <c r="H119" s="97">
        <v>51</v>
      </c>
      <c r="I119" s="96">
        <v>200</v>
      </c>
      <c r="J119" s="97">
        <v>100</v>
      </c>
    </row>
    <row r="120" spans="2:10" ht="0.95" customHeight="1" x14ac:dyDescent="0.2">
      <c r="B120" s="98">
        <v>1.0899999999999999</v>
      </c>
      <c r="C120" s="98"/>
      <c r="D120" s="98"/>
      <c r="E120" s="99"/>
      <c r="F120" s="99"/>
      <c r="G120" s="99"/>
      <c r="H120" s="99"/>
      <c r="I120" s="99"/>
      <c r="J120" s="99"/>
    </row>
    <row r="121" spans="2:10" x14ac:dyDescent="0.2">
      <c r="B121" s="84"/>
      <c r="C121" s="84"/>
      <c r="D121" s="84"/>
      <c r="E121" s="85"/>
      <c r="F121" s="85"/>
      <c r="G121" s="88">
        <v>200</v>
      </c>
      <c r="H121" s="91">
        <v>100</v>
      </c>
      <c r="I121" s="88"/>
      <c r="J121" s="91"/>
    </row>
    <row r="143" spans="1:10" x14ac:dyDescent="0.2">
      <c r="J143" s="71" t="s">
        <v>202</v>
      </c>
    </row>
    <row r="144" spans="1:10" x14ac:dyDescent="0.2">
      <c r="A144" s="80"/>
      <c r="B144" s="80"/>
      <c r="C144" s="80"/>
      <c r="D144" s="80"/>
      <c r="E144" s="80"/>
      <c r="F144" s="80"/>
      <c r="G144" s="80"/>
    </row>
    <row r="145" spans="1:10" ht="15" x14ac:dyDescent="0.2">
      <c r="A145" s="72" t="s">
        <v>200</v>
      </c>
    </row>
    <row r="147" spans="1:10" x14ac:dyDescent="0.2">
      <c r="B147" s="81"/>
      <c r="C147" s="100" t="s">
        <v>4</v>
      </c>
      <c r="D147" s="81"/>
      <c r="E147" s="81"/>
      <c r="F147" s="81"/>
      <c r="G147" s="86"/>
      <c r="H147" s="89"/>
      <c r="I147" s="92" t="s">
        <v>210</v>
      </c>
      <c r="J147" s="93"/>
    </row>
    <row r="148" spans="1:10" x14ac:dyDescent="0.2">
      <c r="B148" s="82" t="s">
        <v>201</v>
      </c>
      <c r="C148" s="82" t="s">
        <v>202</v>
      </c>
      <c r="D148" s="82" t="s">
        <v>203</v>
      </c>
      <c r="E148" s="83" t="s">
        <v>204</v>
      </c>
      <c r="F148" s="83" t="s">
        <v>205</v>
      </c>
      <c r="G148" s="87" t="s">
        <v>206</v>
      </c>
      <c r="H148" s="90" t="s">
        <v>207</v>
      </c>
      <c r="I148" s="87" t="s">
        <v>208</v>
      </c>
      <c r="J148" s="90" t="s">
        <v>209</v>
      </c>
    </row>
    <row r="149" spans="1:10" x14ac:dyDescent="0.2">
      <c r="B149" s="101">
        <v>0</v>
      </c>
      <c r="C149" s="84" t="s">
        <v>211</v>
      </c>
      <c r="D149" s="84">
        <v>9.0000000000000011E-2</v>
      </c>
      <c r="E149" s="85">
        <v>0.05</v>
      </c>
      <c r="F149" s="85">
        <v>0.1</v>
      </c>
      <c r="G149" s="88">
        <v>81</v>
      </c>
      <c r="H149" s="91">
        <v>40.5</v>
      </c>
      <c r="I149" s="88">
        <v>81</v>
      </c>
      <c r="J149" s="91">
        <v>40.5</v>
      </c>
    </row>
    <row r="150" spans="1:10" x14ac:dyDescent="0.2">
      <c r="B150" s="101">
        <v>0.1</v>
      </c>
      <c r="C150" s="84" t="s">
        <v>211</v>
      </c>
      <c r="D150" s="84">
        <v>0.19</v>
      </c>
      <c r="E150" s="85">
        <v>0.15000000000000002</v>
      </c>
      <c r="F150" s="85">
        <v>0.1</v>
      </c>
      <c r="G150" s="88">
        <v>0</v>
      </c>
      <c r="H150" s="91">
        <v>0</v>
      </c>
      <c r="I150" s="88">
        <v>81</v>
      </c>
      <c r="J150" s="91">
        <v>40.5</v>
      </c>
    </row>
    <row r="151" spans="1:10" x14ac:dyDescent="0.2">
      <c r="B151" s="101">
        <v>0.2</v>
      </c>
      <c r="C151" s="84" t="s">
        <v>211</v>
      </c>
      <c r="D151" s="84">
        <v>0.29000000000000004</v>
      </c>
      <c r="E151" s="85">
        <v>0.25</v>
      </c>
      <c r="F151" s="85">
        <v>0.10000000000000003</v>
      </c>
      <c r="G151" s="88">
        <v>0</v>
      </c>
      <c r="H151" s="91">
        <v>0</v>
      </c>
      <c r="I151" s="88">
        <v>81</v>
      </c>
      <c r="J151" s="91">
        <v>40.5</v>
      </c>
    </row>
    <row r="152" spans="1:10" x14ac:dyDescent="0.2">
      <c r="B152" s="101">
        <v>0.3</v>
      </c>
      <c r="C152" s="84" t="s">
        <v>211</v>
      </c>
      <c r="D152" s="84">
        <v>0.39</v>
      </c>
      <c r="E152" s="85">
        <v>0.35000000000000003</v>
      </c>
      <c r="F152" s="85">
        <v>9.9999999999999978E-2</v>
      </c>
      <c r="G152" s="88">
        <v>0</v>
      </c>
      <c r="H152" s="91">
        <v>0</v>
      </c>
      <c r="I152" s="88">
        <v>81</v>
      </c>
      <c r="J152" s="91">
        <v>40.5</v>
      </c>
    </row>
    <row r="153" spans="1:10" x14ac:dyDescent="0.2">
      <c r="B153" s="101">
        <v>0.4</v>
      </c>
      <c r="C153" s="84" t="s">
        <v>211</v>
      </c>
      <c r="D153" s="84">
        <v>0.49</v>
      </c>
      <c r="E153" s="85">
        <v>0.45</v>
      </c>
      <c r="F153" s="85">
        <v>9.9999999999999978E-2</v>
      </c>
      <c r="G153" s="88">
        <v>0</v>
      </c>
      <c r="H153" s="91">
        <v>0</v>
      </c>
      <c r="I153" s="88">
        <v>81</v>
      </c>
      <c r="J153" s="91">
        <v>40.5</v>
      </c>
    </row>
    <row r="154" spans="1:10" x14ac:dyDescent="0.2">
      <c r="B154" s="101">
        <v>0.5</v>
      </c>
      <c r="C154" s="84" t="s">
        <v>211</v>
      </c>
      <c r="D154" s="84">
        <v>0.59</v>
      </c>
      <c r="E154" s="85">
        <v>0.55000000000000004</v>
      </c>
      <c r="F154" s="85">
        <v>9.9999999999999978E-2</v>
      </c>
      <c r="G154" s="88">
        <v>0</v>
      </c>
      <c r="H154" s="91">
        <v>0</v>
      </c>
      <c r="I154" s="88">
        <v>81</v>
      </c>
      <c r="J154" s="91">
        <v>40.5</v>
      </c>
    </row>
    <row r="155" spans="1:10" x14ac:dyDescent="0.2">
      <c r="B155" s="101">
        <v>0.6</v>
      </c>
      <c r="C155" s="84" t="s">
        <v>211</v>
      </c>
      <c r="D155" s="84">
        <v>0.69</v>
      </c>
      <c r="E155" s="85">
        <v>0.64999999999999991</v>
      </c>
      <c r="F155" s="85">
        <v>9.9999999999999978E-2</v>
      </c>
      <c r="G155" s="88">
        <v>0</v>
      </c>
      <c r="H155" s="91">
        <v>0</v>
      </c>
      <c r="I155" s="88">
        <v>81</v>
      </c>
      <c r="J155" s="91">
        <v>40.5</v>
      </c>
    </row>
    <row r="156" spans="1:10" x14ac:dyDescent="0.2">
      <c r="B156" s="101">
        <v>0.7</v>
      </c>
      <c r="C156" s="84" t="s">
        <v>211</v>
      </c>
      <c r="D156" s="84">
        <v>0.78999999999999992</v>
      </c>
      <c r="E156" s="85">
        <v>0.75</v>
      </c>
      <c r="F156" s="85">
        <v>9.9999999999999978E-2</v>
      </c>
      <c r="G156" s="88">
        <v>0</v>
      </c>
      <c r="H156" s="91">
        <v>0</v>
      </c>
      <c r="I156" s="88">
        <v>81</v>
      </c>
      <c r="J156" s="91">
        <v>40.5</v>
      </c>
    </row>
    <row r="157" spans="1:10" x14ac:dyDescent="0.2">
      <c r="B157" s="101">
        <v>0.8</v>
      </c>
      <c r="C157" s="84" t="s">
        <v>211</v>
      </c>
      <c r="D157" s="84">
        <v>0.8899999999999999</v>
      </c>
      <c r="E157" s="85">
        <v>0.84999999999999987</v>
      </c>
      <c r="F157" s="85">
        <v>9.9999999999999978E-2</v>
      </c>
      <c r="G157" s="88">
        <v>0</v>
      </c>
      <c r="H157" s="91">
        <v>0</v>
      </c>
      <c r="I157" s="88">
        <v>81</v>
      </c>
      <c r="J157" s="91">
        <v>40.5</v>
      </c>
    </row>
    <row r="158" spans="1:10" x14ac:dyDescent="0.2">
      <c r="B158" s="101">
        <v>0.9</v>
      </c>
      <c r="C158" s="84" t="s">
        <v>211</v>
      </c>
      <c r="D158" s="84">
        <v>0.98999999999999988</v>
      </c>
      <c r="E158" s="85">
        <v>0.95</v>
      </c>
      <c r="F158" s="85">
        <v>9.9999999999999978E-2</v>
      </c>
      <c r="G158" s="88">
        <v>0</v>
      </c>
      <c r="H158" s="91">
        <v>0</v>
      </c>
      <c r="I158" s="88">
        <v>81</v>
      </c>
      <c r="J158" s="91">
        <v>40.5</v>
      </c>
    </row>
    <row r="159" spans="1:10" x14ac:dyDescent="0.2">
      <c r="B159" s="102">
        <v>1</v>
      </c>
      <c r="C159" s="94" t="s">
        <v>211</v>
      </c>
      <c r="D159" s="94">
        <v>1.0899999999999999</v>
      </c>
      <c r="E159" s="95">
        <v>1.0449999999999999</v>
      </c>
      <c r="F159" s="95">
        <v>8.9999999999999969E-2</v>
      </c>
      <c r="G159" s="96">
        <v>119</v>
      </c>
      <c r="H159" s="97">
        <v>59.5</v>
      </c>
      <c r="I159" s="96">
        <v>200</v>
      </c>
      <c r="J159" s="97">
        <v>100</v>
      </c>
    </row>
    <row r="160" spans="1:10" ht="0.95" customHeight="1" x14ac:dyDescent="0.2">
      <c r="B160" s="98">
        <v>1.0899999999999999</v>
      </c>
      <c r="C160" s="98"/>
      <c r="D160" s="98"/>
      <c r="E160" s="99"/>
      <c r="F160" s="99"/>
      <c r="G160" s="99"/>
      <c r="H160" s="99"/>
      <c r="I160" s="99"/>
      <c r="J160" s="99"/>
    </row>
    <row r="161" spans="2:10" x14ac:dyDescent="0.2">
      <c r="B161" s="84"/>
      <c r="C161" s="84"/>
      <c r="D161" s="84"/>
      <c r="E161" s="85"/>
      <c r="F161" s="85"/>
      <c r="G161" s="88">
        <v>200</v>
      </c>
      <c r="H161" s="91">
        <v>100</v>
      </c>
      <c r="I161" s="88"/>
      <c r="J161" s="91"/>
    </row>
    <row r="183" spans="1:10" x14ac:dyDescent="0.2">
      <c r="J183" s="71" t="s">
        <v>202</v>
      </c>
    </row>
    <row r="184" spans="1:10" x14ac:dyDescent="0.2">
      <c r="A184" s="80"/>
      <c r="B184" s="80"/>
      <c r="C184" s="80"/>
      <c r="D184" s="80"/>
      <c r="E184" s="80"/>
      <c r="F184" s="80"/>
      <c r="G184" s="80"/>
    </row>
    <row r="185" spans="1:10" ht="15" x14ac:dyDescent="0.2">
      <c r="A185" s="72" t="s">
        <v>200</v>
      </c>
    </row>
    <row r="187" spans="1:10" x14ac:dyDescent="0.2">
      <c r="B187" s="81"/>
      <c r="C187" s="100" t="s">
        <v>5</v>
      </c>
      <c r="D187" s="81"/>
      <c r="E187" s="81"/>
      <c r="F187" s="81"/>
      <c r="G187" s="86"/>
      <c r="H187" s="89"/>
      <c r="I187" s="92" t="s">
        <v>210</v>
      </c>
      <c r="J187" s="93"/>
    </row>
    <row r="188" spans="1:10" x14ac:dyDescent="0.2">
      <c r="B188" s="82" t="s">
        <v>201</v>
      </c>
      <c r="C188" s="82" t="s">
        <v>202</v>
      </c>
      <c r="D188" s="82" t="s">
        <v>203</v>
      </c>
      <c r="E188" s="83" t="s">
        <v>204</v>
      </c>
      <c r="F188" s="83" t="s">
        <v>205</v>
      </c>
      <c r="G188" s="87" t="s">
        <v>206</v>
      </c>
      <c r="H188" s="90" t="s">
        <v>207</v>
      </c>
      <c r="I188" s="87" t="s">
        <v>208</v>
      </c>
      <c r="J188" s="90" t="s">
        <v>209</v>
      </c>
    </row>
    <row r="189" spans="1:10" x14ac:dyDescent="0.2">
      <c r="B189" s="101">
        <v>0</v>
      </c>
      <c r="C189" s="84" t="s">
        <v>211</v>
      </c>
      <c r="D189" s="84">
        <v>9.0000000000000011E-2</v>
      </c>
      <c r="E189" s="85">
        <v>0.05</v>
      </c>
      <c r="F189" s="85">
        <v>0.1</v>
      </c>
      <c r="G189" s="88">
        <v>108</v>
      </c>
      <c r="H189" s="91">
        <v>54</v>
      </c>
      <c r="I189" s="88">
        <v>108</v>
      </c>
      <c r="J189" s="91">
        <v>54</v>
      </c>
    </row>
    <row r="190" spans="1:10" x14ac:dyDescent="0.2">
      <c r="B190" s="101">
        <v>0.1</v>
      </c>
      <c r="C190" s="84" t="s">
        <v>211</v>
      </c>
      <c r="D190" s="84">
        <v>0.19</v>
      </c>
      <c r="E190" s="85">
        <v>0.15000000000000002</v>
      </c>
      <c r="F190" s="85">
        <v>0.1</v>
      </c>
      <c r="G190" s="88">
        <v>0</v>
      </c>
      <c r="H190" s="91">
        <v>0</v>
      </c>
      <c r="I190" s="88">
        <v>108</v>
      </c>
      <c r="J190" s="91">
        <v>54</v>
      </c>
    </row>
    <row r="191" spans="1:10" x14ac:dyDescent="0.2">
      <c r="B191" s="101">
        <v>0.2</v>
      </c>
      <c r="C191" s="84" t="s">
        <v>211</v>
      </c>
      <c r="D191" s="84">
        <v>0.29000000000000004</v>
      </c>
      <c r="E191" s="85">
        <v>0.25</v>
      </c>
      <c r="F191" s="85">
        <v>0.10000000000000003</v>
      </c>
      <c r="G191" s="88">
        <v>0</v>
      </c>
      <c r="H191" s="91">
        <v>0</v>
      </c>
      <c r="I191" s="88">
        <v>108</v>
      </c>
      <c r="J191" s="91">
        <v>54</v>
      </c>
    </row>
    <row r="192" spans="1:10" x14ac:dyDescent="0.2">
      <c r="B192" s="101">
        <v>0.3</v>
      </c>
      <c r="C192" s="84" t="s">
        <v>211</v>
      </c>
      <c r="D192" s="84">
        <v>0.39</v>
      </c>
      <c r="E192" s="85">
        <v>0.35000000000000003</v>
      </c>
      <c r="F192" s="85">
        <v>9.9999999999999978E-2</v>
      </c>
      <c r="G192" s="88">
        <v>0</v>
      </c>
      <c r="H192" s="91">
        <v>0</v>
      </c>
      <c r="I192" s="88">
        <v>108</v>
      </c>
      <c r="J192" s="91">
        <v>54</v>
      </c>
    </row>
    <row r="193" spans="2:10" x14ac:dyDescent="0.2">
      <c r="B193" s="101">
        <v>0.4</v>
      </c>
      <c r="C193" s="84" t="s">
        <v>211</v>
      </c>
      <c r="D193" s="84">
        <v>0.49</v>
      </c>
      <c r="E193" s="85">
        <v>0.45</v>
      </c>
      <c r="F193" s="85">
        <v>9.9999999999999978E-2</v>
      </c>
      <c r="G193" s="88">
        <v>0</v>
      </c>
      <c r="H193" s="91">
        <v>0</v>
      </c>
      <c r="I193" s="88">
        <v>108</v>
      </c>
      <c r="J193" s="91">
        <v>54</v>
      </c>
    </row>
    <row r="194" spans="2:10" x14ac:dyDescent="0.2">
      <c r="B194" s="101">
        <v>0.5</v>
      </c>
      <c r="C194" s="84" t="s">
        <v>211</v>
      </c>
      <c r="D194" s="84">
        <v>0.59</v>
      </c>
      <c r="E194" s="85">
        <v>0.55000000000000004</v>
      </c>
      <c r="F194" s="85">
        <v>9.9999999999999978E-2</v>
      </c>
      <c r="G194" s="88">
        <v>0</v>
      </c>
      <c r="H194" s="91">
        <v>0</v>
      </c>
      <c r="I194" s="88">
        <v>108</v>
      </c>
      <c r="J194" s="91">
        <v>54</v>
      </c>
    </row>
    <row r="195" spans="2:10" x14ac:dyDescent="0.2">
      <c r="B195" s="101">
        <v>0.6</v>
      </c>
      <c r="C195" s="84" t="s">
        <v>211</v>
      </c>
      <c r="D195" s="84">
        <v>0.69</v>
      </c>
      <c r="E195" s="85">
        <v>0.64999999999999991</v>
      </c>
      <c r="F195" s="85">
        <v>9.9999999999999978E-2</v>
      </c>
      <c r="G195" s="88">
        <v>0</v>
      </c>
      <c r="H195" s="91">
        <v>0</v>
      </c>
      <c r="I195" s="88">
        <v>108</v>
      </c>
      <c r="J195" s="91">
        <v>54</v>
      </c>
    </row>
    <row r="196" spans="2:10" x14ac:dyDescent="0.2">
      <c r="B196" s="101">
        <v>0.7</v>
      </c>
      <c r="C196" s="84" t="s">
        <v>211</v>
      </c>
      <c r="D196" s="84">
        <v>0.78999999999999992</v>
      </c>
      <c r="E196" s="85">
        <v>0.75</v>
      </c>
      <c r="F196" s="85">
        <v>9.9999999999999978E-2</v>
      </c>
      <c r="G196" s="88">
        <v>0</v>
      </c>
      <c r="H196" s="91">
        <v>0</v>
      </c>
      <c r="I196" s="88">
        <v>108</v>
      </c>
      <c r="J196" s="91">
        <v>54</v>
      </c>
    </row>
    <row r="197" spans="2:10" x14ac:dyDescent="0.2">
      <c r="B197" s="101">
        <v>0.8</v>
      </c>
      <c r="C197" s="84" t="s">
        <v>211</v>
      </c>
      <c r="D197" s="84">
        <v>0.8899999999999999</v>
      </c>
      <c r="E197" s="85">
        <v>0.84999999999999987</v>
      </c>
      <c r="F197" s="85">
        <v>9.9999999999999978E-2</v>
      </c>
      <c r="G197" s="88">
        <v>0</v>
      </c>
      <c r="H197" s="91">
        <v>0</v>
      </c>
      <c r="I197" s="88">
        <v>108</v>
      </c>
      <c r="J197" s="91">
        <v>54</v>
      </c>
    </row>
    <row r="198" spans="2:10" x14ac:dyDescent="0.2">
      <c r="B198" s="101">
        <v>0.9</v>
      </c>
      <c r="C198" s="84" t="s">
        <v>211</v>
      </c>
      <c r="D198" s="84">
        <v>0.98999999999999988</v>
      </c>
      <c r="E198" s="85">
        <v>0.95</v>
      </c>
      <c r="F198" s="85">
        <v>9.9999999999999978E-2</v>
      </c>
      <c r="G198" s="88">
        <v>0</v>
      </c>
      <c r="H198" s="91">
        <v>0</v>
      </c>
      <c r="I198" s="88">
        <v>108</v>
      </c>
      <c r="J198" s="91">
        <v>54</v>
      </c>
    </row>
    <row r="199" spans="2:10" x14ac:dyDescent="0.2">
      <c r="B199" s="102">
        <v>1</v>
      </c>
      <c r="C199" s="94" t="s">
        <v>211</v>
      </c>
      <c r="D199" s="94">
        <v>1.0899999999999999</v>
      </c>
      <c r="E199" s="95">
        <v>1.0449999999999999</v>
      </c>
      <c r="F199" s="95">
        <v>8.9999999999999969E-2</v>
      </c>
      <c r="G199" s="96">
        <v>92</v>
      </c>
      <c r="H199" s="97">
        <v>46</v>
      </c>
      <c r="I199" s="96">
        <v>200</v>
      </c>
      <c r="J199" s="97">
        <v>100</v>
      </c>
    </row>
    <row r="200" spans="2:10" ht="0.95" customHeight="1" x14ac:dyDescent="0.2">
      <c r="B200" s="98">
        <v>1.0899999999999999</v>
      </c>
      <c r="C200" s="98"/>
      <c r="D200" s="98"/>
      <c r="E200" s="99"/>
      <c r="F200" s="99"/>
      <c r="G200" s="99"/>
      <c r="H200" s="99"/>
      <c r="I200" s="99"/>
      <c r="J200" s="99"/>
    </row>
    <row r="201" spans="2:10" x14ac:dyDescent="0.2">
      <c r="B201" s="84"/>
      <c r="C201" s="84"/>
      <c r="D201" s="84"/>
      <c r="E201" s="85"/>
      <c r="F201" s="85"/>
      <c r="G201" s="88">
        <v>200</v>
      </c>
      <c r="H201" s="91">
        <v>100</v>
      </c>
      <c r="I201" s="88"/>
      <c r="J201" s="91"/>
    </row>
    <row r="223" spans="1:10" x14ac:dyDescent="0.2">
      <c r="J223" s="71" t="s">
        <v>202</v>
      </c>
    </row>
    <row r="224" spans="1:10" x14ac:dyDescent="0.2">
      <c r="A224" s="80"/>
      <c r="B224" s="80"/>
      <c r="C224" s="80"/>
      <c r="D224" s="80"/>
      <c r="E224" s="80"/>
      <c r="F224" s="80"/>
      <c r="G224" s="80"/>
    </row>
    <row r="225" spans="1:10" ht="15" x14ac:dyDescent="0.2">
      <c r="A225" s="72" t="s">
        <v>200</v>
      </c>
    </row>
    <row r="227" spans="1:10" x14ac:dyDescent="0.2">
      <c r="B227" s="103"/>
      <c r="C227" s="110" t="s">
        <v>6</v>
      </c>
      <c r="D227" s="103"/>
      <c r="E227" s="103"/>
      <c r="F227" s="103"/>
      <c r="G227" s="86"/>
      <c r="H227" s="89"/>
      <c r="I227" s="92" t="s">
        <v>210</v>
      </c>
      <c r="J227" s="93"/>
    </row>
    <row r="228" spans="1:10" x14ac:dyDescent="0.2">
      <c r="B228" s="104" t="s">
        <v>201</v>
      </c>
      <c r="C228" s="104" t="s">
        <v>202</v>
      </c>
      <c r="D228" s="104" t="s">
        <v>203</v>
      </c>
      <c r="E228" s="105" t="s">
        <v>204</v>
      </c>
      <c r="F228" s="105" t="s">
        <v>205</v>
      </c>
      <c r="G228" s="87" t="s">
        <v>206</v>
      </c>
      <c r="H228" s="90" t="s">
        <v>207</v>
      </c>
      <c r="I228" s="87" t="s">
        <v>208</v>
      </c>
      <c r="J228" s="90" t="s">
        <v>209</v>
      </c>
    </row>
    <row r="229" spans="1:10" x14ac:dyDescent="0.2">
      <c r="B229" s="111">
        <v>5</v>
      </c>
      <c r="C229" s="106" t="s">
        <v>211</v>
      </c>
      <c r="D229" s="106">
        <v>5.4989999999999997</v>
      </c>
      <c r="E229" s="107">
        <v>5.25</v>
      </c>
      <c r="F229" s="107">
        <v>0.5</v>
      </c>
      <c r="G229" s="88">
        <v>6</v>
      </c>
      <c r="H229" s="91">
        <v>3</v>
      </c>
      <c r="I229" s="88">
        <v>6</v>
      </c>
      <c r="J229" s="91">
        <v>3</v>
      </c>
    </row>
    <row r="230" spans="1:10" x14ac:dyDescent="0.2">
      <c r="B230" s="111">
        <v>5.5</v>
      </c>
      <c r="C230" s="106" t="s">
        <v>211</v>
      </c>
      <c r="D230" s="106">
        <v>5.9989999999999997</v>
      </c>
      <c r="E230" s="107">
        <v>5.75</v>
      </c>
      <c r="F230" s="107">
        <v>0.5</v>
      </c>
      <c r="G230" s="88">
        <v>16</v>
      </c>
      <c r="H230" s="91">
        <v>8</v>
      </c>
      <c r="I230" s="88">
        <v>22</v>
      </c>
      <c r="J230" s="91">
        <v>11</v>
      </c>
    </row>
    <row r="231" spans="1:10" x14ac:dyDescent="0.2">
      <c r="B231" s="111">
        <v>6</v>
      </c>
      <c r="C231" s="106" t="s">
        <v>211</v>
      </c>
      <c r="D231" s="106">
        <v>6.4989999999999997</v>
      </c>
      <c r="E231" s="107">
        <v>6.25</v>
      </c>
      <c r="F231" s="107">
        <v>0.5</v>
      </c>
      <c r="G231" s="88">
        <v>18</v>
      </c>
      <c r="H231" s="91">
        <v>9</v>
      </c>
      <c r="I231" s="88">
        <v>40</v>
      </c>
      <c r="J231" s="91">
        <v>20</v>
      </c>
    </row>
    <row r="232" spans="1:10" x14ac:dyDescent="0.2">
      <c r="B232" s="111">
        <v>6.5</v>
      </c>
      <c r="C232" s="106" t="s">
        <v>211</v>
      </c>
      <c r="D232" s="106">
        <v>6.9989999999999997</v>
      </c>
      <c r="E232" s="107">
        <v>6.75</v>
      </c>
      <c r="F232" s="107">
        <v>0.5</v>
      </c>
      <c r="G232" s="88">
        <v>20</v>
      </c>
      <c r="H232" s="91">
        <v>10</v>
      </c>
      <c r="I232" s="88">
        <v>60</v>
      </c>
      <c r="J232" s="91">
        <v>30</v>
      </c>
    </row>
    <row r="233" spans="1:10" x14ac:dyDescent="0.2">
      <c r="B233" s="111">
        <v>7</v>
      </c>
      <c r="C233" s="106" t="s">
        <v>211</v>
      </c>
      <c r="D233" s="106">
        <v>7.4989999999999997</v>
      </c>
      <c r="E233" s="107">
        <v>7.25</v>
      </c>
      <c r="F233" s="107">
        <v>0.5</v>
      </c>
      <c r="G233" s="88">
        <v>14</v>
      </c>
      <c r="H233" s="91">
        <v>7.0000000000000009</v>
      </c>
      <c r="I233" s="88">
        <v>74</v>
      </c>
      <c r="J233" s="91">
        <v>37</v>
      </c>
    </row>
    <row r="234" spans="1:10" x14ac:dyDescent="0.2">
      <c r="B234" s="111">
        <v>7.5</v>
      </c>
      <c r="C234" s="106" t="s">
        <v>211</v>
      </c>
      <c r="D234" s="106">
        <v>7.9989999999999997</v>
      </c>
      <c r="E234" s="107">
        <v>7.75</v>
      </c>
      <c r="F234" s="107">
        <v>0.5</v>
      </c>
      <c r="G234" s="88">
        <v>22</v>
      </c>
      <c r="H234" s="91">
        <v>11</v>
      </c>
      <c r="I234" s="88">
        <v>96</v>
      </c>
      <c r="J234" s="91">
        <v>48</v>
      </c>
    </row>
    <row r="235" spans="1:10" x14ac:dyDescent="0.2">
      <c r="B235" s="111">
        <v>8</v>
      </c>
      <c r="C235" s="106" t="s">
        <v>211</v>
      </c>
      <c r="D235" s="106">
        <v>8.4989999999999988</v>
      </c>
      <c r="E235" s="107">
        <v>8.25</v>
      </c>
      <c r="F235" s="107">
        <v>0.5</v>
      </c>
      <c r="G235" s="88">
        <v>20</v>
      </c>
      <c r="H235" s="91">
        <v>10</v>
      </c>
      <c r="I235" s="88">
        <v>116</v>
      </c>
      <c r="J235" s="91">
        <v>58</v>
      </c>
    </row>
    <row r="236" spans="1:10" x14ac:dyDescent="0.2">
      <c r="B236" s="111">
        <v>8.5</v>
      </c>
      <c r="C236" s="106" t="s">
        <v>211</v>
      </c>
      <c r="D236" s="106">
        <v>8.9989999999999988</v>
      </c>
      <c r="E236" s="107">
        <v>8.75</v>
      </c>
      <c r="F236" s="107">
        <v>0.5</v>
      </c>
      <c r="G236" s="88">
        <v>24</v>
      </c>
      <c r="H236" s="91">
        <v>12</v>
      </c>
      <c r="I236" s="88">
        <v>140</v>
      </c>
      <c r="J236" s="91">
        <v>70</v>
      </c>
    </row>
    <row r="237" spans="1:10" x14ac:dyDescent="0.2">
      <c r="B237" s="111">
        <v>9</v>
      </c>
      <c r="C237" s="106" t="s">
        <v>211</v>
      </c>
      <c r="D237" s="106">
        <v>9.4989999999999988</v>
      </c>
      <c r="E237" s="107">
        <v>9.25</v>
      </c>
      <c r="F237" s="107">
        <v>0.5</v>
      </c>
      <c r="G237" s="88">
        <v>32</v>
      </c>
      <c r="H237" s="91">
        <v>16</v>
      </c>
      <c r="I237" s="88">
        <v>172</v>
      </c>
      <c r="J237" s="91">
        <v>86</v>
      </c>
    </row>
    <row r="238" spans="1:10" x14ac:dyDescent="0.2">
      <c r="B238" s="111">
        <v>9.5</v>
      </c>
      <c r="C238" s="106" t="s">
        <v>211</v>
      </c>
      <c r="D238" s="106">
        <v>9.9989999999999988</v>
      </c>
      <c r="E238" s="107">
        <v>9.75</v>
      </c>
      <c r="F238" s="107">
        <v>0.5</v>
      </c>
      <c r="G238" s="88">
        <v>26</v>
      </c>
      <c r="H238" s="91">
        <v>13</v>
      </c>
      <c r="I238" s="88">
        <v>198</v>
      </c>
      <c r="J238" s="91">
        <v>99</v>
      </c>
    </row>
    <row r="239" spans="1:10" x14ac:dyDescent="0.2">
      <c r="B239" s="112">
        <v>10</v>
      </c>
      <c r="C239" s="108" t="s">
        <v>211</v>
      </c>
      <c r="D239" s="108">
        <v>10.498999999999999</v>
      </c>
      <c r="E239" s="109">
        <v>10.249499999999999</v>
      </c>
      <c r="F239" s="109">
        <v>0.49899999999999878</v>
      </c>
      <c r="G239" s="96">
        <v>2</v>
      </c>
      <c r="H239" s="97">
        <v>1</v>
      </c>
      <c r="I239" s="96">
        <v>200</v>
      </c>
      <c r="J239" s="97">
        <v>100</v>
      </c>
    </row>
    <row r="240" spans="1:10" ht="0.95" customHeight="1" x14ac:dyDescent="0.2">
      <c r="B240" s="98">
        <v>10.498999999999999</v>
      </c>
      <c r="C240" s="98"/>
      <c r="D240" s="98"/>
      <c r="E240" s="99"/>
      <c r="F240" s="99"/>
      <c r="G240" s="99"/>
      <c r="H240" s="99"/>
      <c r="I240" s="99"/>
      <c r="J240" s="99"/>
    </row>
    <row r="241" spans="2:10" x14ac:dyDescent="0.2">
      <c r="B241" s="106"/>
      <c r="C241" s="106"/>
      <c r="D241" s="106"/>
      <c r="E241" s="107"/>
      <c r="F241" s="107"/>
      <c r="G241" s="88">
        <v>200</v>
      </c>
      <c r="H241" s="91">
        <v>100</v>
      </c>
      <c r="I241" s="88"/>
      <c r="J241" s="91"/>
    </row>
    <row r="263" spans="1:10" x14ac:dyDescent="0.2">
      <c r="J263" s="71" t="s">
        <v>202</v>
      </c>
    </row>
    <row r="264" spans="1:10" x14ac:dyDescent="0.2">
      <c r="A264" s="80"/>
      <c r="B264" s="80"/>
      <c r="C264" s="80"/>
      <c r="D264" s="80"/>
      <c r="E264" s="80"/>
      <c r="F264" s="80"/>
      <c r="G264" s="80"/>
    </row>
    <row r="265" spans="1:10" ht="15" x14ac:dyDescent="0.2">
      <c r="A265" s="72" t="s">
        <v>200</v>
      </c>
    </row>
    <row r="267" spans="1:10" x14ac:dyDescent="0.2">
      <c r="B267" s="103"/>
      <c r="C267" s="110" t="s">
        <v>7</v>
      </c>
      <c r="D267" s="103"/>
      <c r="E267" s="103"/>
      <c r="F267" s="103"/>
      <c r="G267" s="86"/>
      <c r="H267" s="89"/>
      <c r="I267" s="92" t="s">
        <v>210</v>
      </c>
      <c r="J267" s="93"/>
    </row>
    <row r="268" spans="1:10" x14ac:dyDescent="0.2">
      <c r="B268" s="104" t="s">
        <v>201</v>
      </c>
      <c r="C268" s="104" t="s">
        <v>202</v>
      </c>
      <c r="D268" s="104" t="s">
        <v>203</v>
      </c>
      <c r="E268" s="105" t="s">
        <v>204</v>
      </c>
      <c r="F268" s="105" t="s">
        <v>205</v>
      </c>
      <c r="G268" s="87" t="s">
        <v>206</v>
      </c>
      <c r="H268" s="90" t="s">
        <v>207</v>
      </c>
      <c r="I268" s="87" t="s">
        <v>208</v>
      </c>
      <c r="J268" s="90" t="s">
        <v>209</v>
      </c>
    </row>
    <row r="269" spans="1:10" x14ac:dyDescent="0.2">
      <c r="B269" s="111">
        <v>2</v>
      </c>
      <c r="C269" s="106" t="s">
        <v>211</v>
      </c>
      <c r="D269" s="106">
        <v>2.4990000000000001</v>
      </c>
      <c r="E269" s="107">
        <v>2.25</v>
      </c>
      <c r="F269" s="107">
        <v>0.5</v>
      </c>
      <c r="G269" s="88">
        <v>4</v>
      </c>
      <c r="H269" s="91">
        <v>2</v>
      </c>
      <c r="I269" s="88">
        <v>4</v>
      </c>
      <c r="J269" s="91">
        <v>2</v>
      </c>
    </row>
    <row r="270" spans="1:10" x14ac:dyDescent="0.2">
      <c r="B270" s="111">
        <v>2.5</v>
      </c>
      <c r="C270" s="106" t="s">
        <v>211</v>
      </c>
      <c r="D270" s="106">
        <v>2.9990000000000001</v>
      </c>
      <c r="E270" s="107">
        <v>2.75</v>
      </c>
      <c r="F270" s="107">
        <v>0.5</v>
      </c>
      <c r="G270" s="88">
        <v>24</v>
      </c>
      <c r="H270" s="91">
        <v>12</v>
      </c>
      <c r="I270" s="88">
        <v>28</v>
      </c>
      <c r="J270" s="91">
        <v>14</v>
      </c>
    </row>
    <row r="271" spans="1:10" x14ac:dyDescent="0.2">
      <c r="B271" s="111">
        <v>3</v>
      </c>
      <c r="C271" s="106" t="s">
        <v>211</v>
      </c>
      <c r="D271" s="106">
        <v>3.4990000000000001</v>
      </c>
      <c r="E271" s="107">
        <v>3.25</v>
      </c>
      <c r="F271" s="107">
        <v>0.5</v>
      </c>
      <c r="G271" s="88">
        <v>38</v>
      </c>
      <c r="H271" s="91">
        <v>19</v>
      </c>
      <c r="I271" s="88">
        <v>66</v>
      </c>
      <c r="J271" s="91">
        <v>33</v>
      </c>
    </row>
    <row r="272" spans="1:10" x14ac:dyDescent="0.2">
      <c r="B272" s="111">
        <v>3.5</v>
      </c>
      <c r="C272" s="106" t="s">
        <v>211</v>
      </c>
      <c r="D272" s="106">
        <v>3.9990000000000001</v>
      </c>
      <c r="E272" s="107">
        <v>3.75</v>
      </c>
      <c r="F272" s="107">
        <v>0.5</v>
      </c>
      <c r="G272" s="88">
        <v>70</v>
      </c>
      <c r="H272" s="91">
        <v>35</v>
      </c>
      <c r="I272" s="88">
        <v>136</v>
      </c>
      <c r="J272" s="91">
        <v>68</v>
      </c>
    </row>
    <row r="273" spans="2:10" x14ac:dyDescent="0.2">
      <c r="B273" s="111">
        <v>4</v>
      </c>
      <c r="C273" s="106" t="s">
        <v>211</v>
      </c>
      <c r="D273" s="106">
        <v>4.4990000000000006</v>
      </c>
      <c r="E273" s="107">
        <v>4.25</v>
      </c>
      <c r="F273" s="107">
        <v>0.5</v>
      </c>
      <c r="G273" s="88">
        <v>28</v>
      </c>
      <c r="H273" s="91">
        <v>14.000000000000002</v>
      </c>
      <c r="I273" s="88">
        <v>164</v>
      </c>
      <c r="J273" s="91">
        <v>82</v>
      </c>
    </row>
    <row r="274" spans="2:10" x14ac:dyDescent="0.2">
      <c r="B274" s="111">
        <v>4.5</v>
      </c>
      <c r="C274" s="106" t="s">
        <v>211</v>
      </c>
      <c r="D274" s="106">
        <v>4.9990000000000006</v>
      </c>
      <c r="E274" s="107">
        <v>4.75</v>
      </c>
      <c r="F274" s="107">
        <v>0.5</v>
      </c>
      <c r="G274" s="88">
        <v>14</v>
      </c>
      <c r="H274" s="91">
        <v>7.0000000000000009</v>
      </c>
      <c r="I274" s="88">
        <v>178</v>
      </c>
      <c r="J274" s="91">
        <v>89</v>
      </c>
    </row>
    <row r="275" spans="2:10" x14ac:dyDescent="0.2">
      <c r="B275" s="111">
        <v>5</v>
      </c>
      <c r="C275" s="106" t="s">
        <v>211</v>
      </c>
      <c r="D275" s="106">
        <v>5.4990000000000006</v>
      </c>
      <c r="E275" s="107">
        <v>5.25</v>
      </c>
      <c r="F275" s="107">
        <v>0.5</v>
      </c>
      <c r="G275" s="88">
        <v>14</v>
      </c>
      <c r="H275" s="91">
        <v>7.0000000000000009</v>
      </c>
      <c r="I275" s="88">
        <v>192</v>
      </c>
      <c r="J275" s="91">
        <v>96</v>
      </c>
    </row>
    <row r="276" spans="2:10" x14ac:dyDescent="0.2">
      <c r="B276" s="112">
        <v>5.5</v>
      </c>
      <c r="C276" s="108" t="s">
        <v>211</v>
      </c>
      <c r="D276" s="108">
        <v>5.9990000000000006</v>
      </c>
      <c r="E276" s="109">
        <v>5.7495000000000003</v>
      </c>
      <c r="F276" s="109">
        <v>0.49900000000000055</v>
      </c>
      <c r="G276" s="96">
        <v>8</v>
      </c>
      <c r="H276" s="97">
        <v>4</v>
      </c>
      <c r="I276" s="96">
        <v>200</v>
      </c>
      <c r="J276" s="97">
        <v>100</v>
      </c>
    </row>
    <row r="277" spans="2:10" ht="0.95" customHeight="1" x14ac:dyDescent="0.2">
      <c r="B277" s="98">
        <v>5.9990000000000006</v>
      </c>
      <c r="C277" s="98"/>
      <c r="D277" s="98"/>
      <c r="E277" s="99"/>
      <c r="F277" s="99"/>
      <c r="G277" s="99"/>
      <c r="H277" s="99"/>
      <c r="I277" s="99"/>
      <c r="J277" s="99"/>
    </row>
    <row r="278" spans="2:10" x14ac:dyDescent="0.2">
      <c r="B278" s="106"/>
      <c r="C278" s="106"/>
      <c r="D278" s="106"/>
      <c r="E278" s="107"/>
      <c r="F278" s="107"/>
      <c r="G278" s="88">
        <v>200</v>
      </c>
      <c r="H278" s="91">
        <v>100</v>
      </c>
      <c r="I278" s="88"/>
      <c r="J278" s="91"/>
    </row>
    <row r="300" spans="1:10" x14ac:dyDescent="0.2">
      <c r="J300" s="71" t="s">
        <v>202</v>
      </c>
    </row>
    <row r="301" spans="1:10" x14ac:dyDescent="0.2">
      <c r="A301" s="80"/>
      <c r="B301" s="80"/>
      <c r="C301" s="80"/>
      <c r="D301" s="80"/>
      <c r="E301" s="80"/>
      <c r="F301" s="80"/>
      <c r="G301" s="80"/>
    </row>
    <row r="302" spans="1:10" ht="15" x14ac:dyDescent="0.2">
      <c r="A302" s="72" t="s">
        <v>200</v>
      </c>
    </row>
    <row r="304" spans="1:10" x14ac:dyDescent="0.2">
      <c r="B304" s="103"/>
      <c r="C304" s="110" t="s">
        <v>8</v>
      </c>
      <c r="D304" s="103"/>
      <c r="E304" s="103"/>
      <c r="F304" s="103"/>
      <c r="G304" s="86"/>
      <c r="H304" s="89"/>
      <c r="I304" s="92" t="s">
        <v>210</v>
      </c>
      <c r="J304" s="93"/>
    </row>
    <row r="305" spans="2:10" x14ac:dyDescent="0.2">
      <c r="B305" s="104" t="s">
        <v>201</v>
      </c>
      <c r="C305" s="104" t="s">
        <v>202</v>
      </c>
      <c r="D305" s="104" t="s">
        <v>203</v>
      </c>
      <c r="E305" s="105" t="s">
        <v>204</v>
      </c>
      <c r="F305" s="105" t="s">
        <v>205</v>
      </c>
      <c r="G305" s="87" t="s">
        <v>206</v>
      </c>
      <c r="H305" s="90" t="s">
        <v>207</v>
      </c>
      <c r="I305" s="87" t="s">
        <v>208</v>
      </c>
      <c r="J305" s="90" t="s">
        <v>209</v>
      </c>
    </row>
    <row r="306" spans="2:10" x14ac:dyDescent="0.2">
      <c r="B306" s="111">
        <v>0</v>
      </c>
      <c r="C306" s="106" t="s">
        <v>211</v>
      </c>
      <c r="D306" s="106">
        <v>0.999</v>
      </c>
      <c r="E306" s="107">
        <v>0.5</v>
      </c>
      <c r="F306" s="107">
        <v>1</v>
      </c>
      <c r="G306" s="88">
        <v>3</v>
      </c>
      <c r="H306" s="91">
        <v>1.5</v>
      </c>
      <c r="I306" s="88">
        <v>3</v>
      </c>
      <c r="J306" s="91">
        <v>1.5</v>
      </c>
    </row>
    <row r="307" spans="2:10" x14ac:dyDescent="0.2">
      <c r="B307" s="111">
        <v>1</v>
      </c>
      <c r="C307" s="106" t="s">
        <v>211</v>
      </c>
      <c r="D307" s="106">
        <v>1.9990000000000001</v>
      </c>
      <c r="E307" s="107">
        <v>1.5</v>
      </c>
      <c r="F307" s="107">
        <v>1</v>
      </c>
      <c r="G307" s="88">
        <v>3</v>
      </c>
      <c r="H307" s="91">
        <v>1.5</v>
      </c>
      <c r="I307" s="88">
        <v>6</v>
      </c>
      <c r="J307" s="91">
        <v>3</v>
      </c>
    </row>
    <row r="308" spans="2:10" x14ac:dyDescent="0.2">
      <c r="B308" s="111">
        <v>2</v>
      </c>
      <c r="C308" s="106" t="s">
        <v>211</v>
      </c>
      <c r="D308" s="106">
        <v>2.9990000000000001</v>
      </c>
      <c r="E308" s="107">
        <v>2.5</v>
      </c>
      <c r="F308" s="107">
        <v>1</v>
      </c>
      <c r="G308" s="88">
        <v>10</v>
      </c>
      <c r="H308" s="91">
        <v>5</v>
      </c>
      <c r="I308" s="88">
        <v>16</v>
      </c>
      <c r="J308" s="91">
        <v>8</v>
      </c>
    </row>
    <row r="309" spans="2:10" x14ac:dyDescent="0.2">
      <c r="B309" s="111">
        <v>3</v>
      </c>
      <c r="C309" s="106" t="s">
        <v>211</v>
      </c>
      <c r="D309" s="106">
        <v>3.9990000000000001</v>
      </c>
      <c r="E309" s="107">
        <v>3.5</v>
      </c>
      <c r="F309" s="107">
        <v>1</v>
      </c>
      <c r="G309" s="88">
        <v>27</v>
      </c>
      <c r="H309" s="91">
        <v>13.5</v>
      </c>
      <c r="I309" s="88">
        <v>43</v>
      </c>
      <c r="J309" s="91">
        <v>21.5</v>
      </c>
    </row>
    <row r="310" spans="2:10" x14ac:dyDescent="0.2">
      <c r="B310" s="111">
        <v>4</v>
      </c>
      <c r="C310" s="106" t="s">
        <v>211</v>
      </c>
      <c r="D310" s="106">
        <v>4.9990000000000006</v>
      </c>
      <c r="E310" s="107">
        <v>4.5</v>
      </c>
      <c r="F310" s="107">
        <v>1</v>
      </c>
      <c r="G310" s="88">
        <v>40</v>
      </c>
      <c r="H310" s="91">
        <v>20</v>
      </c>
      <c r="I310" s="88">
        <v>83</v>
      </c>
      <c r="J310" s="91">
        <v>41.5</v>
      </c>
    </row>
    <row r="311" spans="2:10" x14ac:dyDescent="0.2">
      <c r="B311" s="111">
        <v>5</v>
      </c>
      <c r="C311" s="106" t="s">
        <v>211</v>
      </c>
      <c r="D311" s="106">
        <v>5.9990000000000006</v>
      </c>
      <c r="E311" s="107">
        <v>5.5</v>
      </c>
      <c r="F311" s="107">
        <v>1</v>
      </c>
      <c r="G311" s="88">
        <v>47</v>
      </c>
      <c r="H311" s="91">
        <v>23.5</v>
      </c>
      <c r="I311" s="88">
        <v>130</v>
      </c>
      <c r="J311" s="91">
        <v>65</v>
      </c>
    </row>
    <row r="312" spans="2:10" x14ac:dyDescent="0.2">
      <c r="B312" s="111">
        <v>6</v>
      </c>
      <c r="C312" s="106" t="s">
        <v>211</v>
      </c>
      <c r="D312" s="106">
        <v>6.9990000000000006</v>
      </c>
      <c r="E312" s="107">
        <v>6.5</v>
      </c>
      <c r="F312" s="107">
        <v>1</v>
      </c>
      <c r="G312" s="88">
        <v>41</v>
      </c>
      <c r="H312" s="91">
        <v>20.5</v>
      </c>
      <c r="I312" s="88">
        <v>171</v>
      </c>
      <c r="J312" s="91">
        <v>85.5</v>
      </c>
    </row>
    <row r="313" spans="2:10" x14ac:dyDescent="0.2">
      <c r="B313" s="111">
        <v>7</v>
      </c>
      <c r="C313" s="106" t="s">
        <v>211</v>
      </c>
      <c r="D313" s="106">
        <v>7.9990000000000006</v>
      </c>
      <c r="E313" s="107">
        <v>7.5</v>
      </c>
      <c r="F313" s="107">
        <v>1</v>
      </c>
      <c r="G313" s="88">
        <v>21</v>
      </c>
      <c r="H313" s="91">
        <v>10.5</v>
      </c>
      <c r="I313" s="88">
        <v>192</v>
      </c>
      <c r="J313" s="91">
        <v>96</v>
      </c>
    </row>
    <row r="314" spans="2:10" x14ac:dyDescent="0.2">
      <c r="B314" s="112">
        <v>8</v>
      </c>
      <c r="C314" s="108" t="s">
        <v>211</v>
      </c>
      <c r="D314" s="108">
        <v>8.9990000000000006</v>
      </c>
      <c r="E314" s="109">
        <v>8.4995000000000012</v>
      </c>
      <c r="F314" s="109">
        <v>0.99900000000000055</v>
      </c>
      <c r="G314" s="96">
        <v>8</v>
      </c>
      <c r="H314" s="97">
        <v>4</v>
      </c>
      <c r="I314" s="96">
        <v>200</v>
      </c>
      <c r="J314" s="97">
        <v>100</v>
      </c>
    </row>
    <row r="315" spans="2:10" ht="0.95" customHeight="1" x14ac:dyDescent="0.2">
      <c r="B315" s="98">
        <v>8.9990000000000006</v>
      </c>
      <c r="C315" s="98"/>
      <c r="D315" s="98"/>
      <c r="E315" s="99"/>
      <c r="F315" s="99"/>
      <c r="G315" s="99"/>
      <c r="H315" s="99"/>
      <c r="I315" s="99"/>
      <c r="J315" s="99"/>
    </row>
    <row r="316" spans="2:10" x14ac:dyDescent="0.2">
      <c r="B316" s="106"/>
      <c r="C316" s="106"/>
      <c r="D316" s="106"/>
      <c r="E316" s="107"/>
      <c r="F316" s="107"/>
      <c r="G316" s="88">
        <v>200</v>
      </c>
      <c r="H316" s="91">
        <v>100</v>
      </c>
      <c r="I316" s="88"/>
      <c r="J316" s="91"/>
    </row>
    <row r="338" spans="1:10" x14ac:dyDescent="0.2">
      <c r="J338" s="71" t="s">
        <v>202</v>
      </c>
    </row>
    <row r="339" spans="1:10" x14ac:dyDescent="0.2">
      <c r="A339" s="80"/>
      <c r="B339" s="80"/>
      <c r="C339" s="80"/>
      <c r="D339" s="80"/>
      <c r="E339" s="80"/>
      <c r="F339" s="80"/>
      <c r="G339" s="80"/>
    </row>
    <row r="340" spans="1:10" ht="15" x14ac:dyDescent="0.2">
      <c r="A340" s="72" t="s">
        <v>200</v>
      </c>
    </row>
    <row r="342" spans="1:10" x14ac:dyDescent="0.2">
      <c r="B342" s="103"/>
      <c r="C342" s="110" t="s">
        <v>9</v>
      </c>
      <c r="D342" s="103"/>
      <c r="E342" s="103"/>
      <c r="F342" s="103"/>
      <c r="G342" s="86"/>
      <c r="H342" s="89"/>
      <c r="I342" s="92" t="s">
        <v>210</v>
      </c>
      <c r="J342" s="93"/>
    </row>
    <row r="343" spans="1:10" x14ac:dyDescent="0.2">
      <c r="B343" s="104" t="s">
        <v>201</v>
      </c>
      <c r="C343" s="104" t="s">
        <v>202</v>
      </c>
      <c r="D343" s="104" t="s">
        <v>203</v>
      </c>
      <c r="E343" s="105" t="s">
        <v>204</v>
      </c>
      <c r="F343" s="105" t="s">
        <v>205</v>
      </c>
      <c r="G343" s="87" t="s">
        <v>206</v>
      </c>
      <c r="H343" s="90" t="s">
        <v>207</v>
      </c>
      <c r="I343" s="87" t="s">
        <v>208</v>
      </c>
      <c r="J343" s="90" t="s">
        <v>209</v>
      </c>
    </row>
    <row r="344" spans="1:10" x14ac:dyDescent="0.2">
      <c r="B344" s="111">
        <v>1</v>
      </c>
      <c r="C344" s="106" t="s">
        <v>211</v>
      </c>
      <c r="D344" s="106">
        <v>1.9990000000000001</v>
      </c>
      <c r="E344" s="107">
        <v>1.5</v>
      </c>
      <c r="F344" s="107">
        <v>1</v>
      </c>
      <c r="G344" s="88">
        <v>1</v>
      </c>
      <c r="H344" s="91">
        <v>0.5</v>
      </c>
      <c r="I344" s="88">
        <v>1</v>
      </c>
      <c r="J344" s="91">
        <v>0.5</v>
      </c>
    </row>
    <row r="345" spans="1:10" x14ac:dyDescent="0.2">
      <c r="B345" s="111">
        <v>2</v>
      </c>
      <c r="C345" s="106" t="s">
        <v>211</v>
      </c>
      <c r="D345" s="106">
        <v>2.9990000000000001</v>
      </c>
      <c r="E345" s="107">
        <v>2.5</v>
      </c>
      <c r="F345" s="107">
        <v>1</v>
      </c>
      <c r="G345" s="88">
        <v>3</v>
      </c>
      <c r="H345" s="91">
        <v>1.5</v>
      </c>
      <c r="I345" s="88">
        <v>4</v>
      </c>
      <c r="J345" s="91">
        <v>2</v>
      </c>
    </row>
    <row r="346" spans="1:10" x14ac:dyDescent="0.2">
      <c r="B346" s="111">
        <v>3</v>
      </c>
      <c r="C346" s="106" t="s">
        <v>211</v>
      </c>
      <c r="D346" s="106">
        <v>3.9990000000000001</v>
      </c>
      <c r="E346" s="107">
        <v>3.5</v>
      </c>
      <c r="F346" s="107">
        <v>1</v>
      </c>
      <c r="G346" s="88">
        <v>18</v>
      </c>
      <c r="H346" s="91">
        <v>9</v>
      </c>
      <c r="I346" s="88">
        <v>22</v>
      </c>
      <c r="J346" s="91">
        <v>11</v>
      </c>
    </row>
    <row r="347" spans="1:10" x14ac:dyDescent="0.2">
      <c r="B347" s="111">
        <v>4</v>
      </c>
      <c r="C347" s="106" t="s">
        <v>211</v>
      </c>
      <c r="D347" s="106">
        <v>4.9990000000000006</v>
      </c>
      <c r="E347" s="107">
        <v>4.5</v>
      </c>
      <c r="F347" s="107">
        <v>1</v>
      </c>
      <c r="G347" s="88">
        <v>52</v>
      </c>
      <c r="H347" s="91">
        <v>26</v>
      </c>
      <c r="I347" s="88">
        <v>74</v>
      </c>
      <c r="J347" s="91">
        <v>37</v>
      </c>
    </row>
    <row r="348" spans="1:10" x14ac:dyDescent="0.2">
      <c r="B348" s="111">
        <v>5</v>
      </c>
      <c r="C348" s="106" t="s">
        <v>211</v>
      </c>
      <c r="D348" s="106">
        <v>5.9990000000000006</v>
      </c>
      <c r="E348" s="107">
        <v>5.5</v>
      </c>
      <c r="F348" s="107">
        <v>1</v>
      </c>
      <c r="G348" s="88">
        <v>63</v>
      </c>
      <c r="H348" s="91">
        <v>31.5</v>
      </c>
      <c r="I348" s="88">
        <v>137</v>
      </c>
      <c r="J348" s="91">
        <v>68.5</v>
      </c>
    </row>
    <row r="349" spans="1:10" x14ac:dyDescent="0.2">
      <c r="B349" s="111">
        <v>6</v>
      </c>
      <c r="C349" s="106" t="s">
        <v>211</v>
      </c>
      <c r="D349" s="106">
        <v>6.9990000000000006</v>
      </c>
      <c r="E349" s="107">
        <v>6.5</v>
      </c>
      <c r="F349" s="107">
        <v>1</v>
      </c>
      <c r="G349" s="88">
        <v>46</v>
      </c>
      <c r="H349" s="91">
        <v>23</v>
      </c>
      <c r="I349" s="88">
        <v>183</v>
      </c>
      <c r="J349" s="91">
        <v>91.5</v>
      </c>
    </row>
    <row r="350" spans="1:10" x14ac:dyDescent="0.2">
      <c r="B350" s="111">
        <v>7</v>
      </c>
      <c r="C350" s="106" t="s">
        <v>211</v>
      </c>
      <c r="D350" s="106">
        <v>7.9990000000000006</v>
      </c>
      <c r="E350" s="107">
        <v>7.5</v>
      </c>
      <c r="F350" s="107">
        <v>1</v>
      </c>
      <c r="G350" s="88">
        <v>15</v>
      </c>
      <c r="H350" s="91">
        <v>7.5</v>
      </c>
      <c r="I350" s="88">
        <v>198</v>
      </c>
      <c r="J350" s="91">
        <v>99</v>
      </c>
    </row>
    <row r="351" spans="1:10" x14ac:dyDescent="0.2">
      <c r="B351" s="112">
        <v>8</v>
      </c>
      <c r="C351" s="108" t="s">
        <v>211</v>
      </c>
      <c r="D351" s="108">
        <v>8.9990000000000006</v>
      </c>
      <c r="E351" s="109">
        <v>8.4995000000000012</v>
      </c>
      <c r="F351" s="109">
        <v>0.99900000000000055</v>
      </c>
      <c r="G351" s="96">
        <v>2</v>
      </c>
      <c r="H351" s="97">
        <v>1</v>
      </c>
      <c r="I351" s="96">
        <v>200</v>
      </c>
      <c r="J351" s="97">
        <v>100</v>
      </c>
    </row>
    <row r="352" spans="1:10" ht="0.95" customHeight="1" x14ac:dyDescent="0.2">
      <c r="B352" s="98">
        <v>8.9990000000000006</v>
      </c>
      <c r="C352" s="98"/>
      <c r="D352" s="98"/>
      <c r="E352" s="99"/>
      <c r="F352" s="99"/>
      <c r="G352" s="99"/>
      <c r="H352" s="99"/>
      <c r="I352" s="99"/>
      <c r="J352" s="99"/>
    </row>
    <row r="353" spans="2:10" x14ac:dyDescent="0.2">
      <c r="B353" s="106"/>
      <c r="C353" s="106"/>
      <c r="D353" s="106"/>
      <c r="E353" s="107"/>
      <c r="F353" s="107"/>
      <c r="G353" s="88">
        <v>200</v>
      </c>
      <c r="H353" s="91">
        <v>100</v>
      </c>
      <c r="I353" s="88"/>
      <c r="J353" s="91"/>
    </row>
    <row r="375" spans="1:10" x14ac:dyDescent="0.2">
      <c r="J375" s="71" t="s">
        <v>202</v>
      </c>
    </row>
    <row r="376" spans="1:10" x14ac:dyDescent="0.2">
      <c r="A376" s="80"/>
      <c r="B376" s="80"/>
      <c r="C376" s="80"/>
      <c r="D376" s="80"/>
      <c r="E376" s="80"/>
      <c r="F376" s="80"/>
      <c r="G376" s="80"/>
    </row>
    <row r="377" spans="1:10" ht="15" x14ac:dyDescent="0.2">
      <c r="A377" s="72" t="s">
        <v>200</v>
      </c>
    </row>
    <row r="379" spans="1:10" x14ac:dyDescent="0.2">
      <c r="B379" s="103"/>
      <c r="C379" s="110" t="s">
        <v>10</v>
      </c>
      <c r="D379" s="103"/>
      <c r="E379" s="103"/>
      <c r="F379" s="103"/>
      <c r="G379" s="86"/>
      <c r="H379" s="89"/>
      <c r="I379" s="92" t="s">
        <v>210</v>
      </c>
      <c r="J379" s="93"/>
    </row>
    <row r="380" spans="1:10" x14ac:dyDescent="0.2">
      <c r="B380" s="104" t="s">
        <v>201</v>
      </c>
      <c r="C380" s="104" t="s">
        <v>202</v>
      </c>
      <c r="D380" s="104" t="s">
        <v>203</v>
      </c>
      <c r="E380" s="105" t="s">
        <v>204</v>
      </c>
      <c r="F380" s="105" t="s">
        <v>205</v>
      </c>
      <c r="G380" s="87" t="s">
        <v>206</v>
      </c>
      <c r="H380" s="90" t="s">
        <v>207</v>
      </c>
      <c r="I380" s="87" t="s">
        <v>208</v>
      </c>
      <c r="J380" s="90" t="s">
        <v>209</v>
      </c>
    </row>
    <row r="381" spans="1:10" x14ac:dyDescent="0.2">
      <c r="B381" s="111">
        <v>1.5</v>
      </c>
      <c r="C381" s="106" t="s">
        <v>211</v>
      </c>
      <c r="D381" s="106">
        <v>1.9990000000000001</v>
      </c>
      <c r="E381" s="107">
        <v>1.75</v>
      </c>
      <c r="F381" s="107">
        <v>0.5</v>
      </c>
      <c r="G381" s="88">
        <v>3</v>
      </c>
      <c r="H381" s="91">
        <v>1.5</v>
      </c>
      <c r="I381" s="88">
        <v>3</v>
      </c>
      <c r="J381" s="91">
        <v>1.5</v>
      </c>
    </row>
    <row r="382" spans="1:10" x14ac:dyDescent="0.2">
      <c r="B382" s="111">
        <v>2</v>
      </c>
      <c r="C382" s="106" t="s">
        <v>211</v>
      </c>
      <c r="D382" s="106">
        <v>2.4990000000000001</v>
      </c>
      <c r="E382" s="107">
        <v>2.25</v>
      </c>
      <c r="F382" s="107">
        <v>0.5</v>
      </c>
      <c r="G382" s="88">
        <v>17</v>
      </c>
      <c r="H382" s="91">
        <v>8.5</v>
      </c>
      <c r="I382" s="88">
        <v>20</v>
      </c>
      <c r="J382" s="91">
        <v>10</v>
      </c>
    </row>
    <row r="383" spans="1:10" x14ac:dyDescent="0.2">
      <c r="B383" s="111">
        <v>2.5</v>
      </c>
      <c r="C383" s="106" t="s">
        <v>211</v>
      </c>
      <c r="D383" s="106">
        <v>2.9990000000000001</v>
      </c>
      <c r="E383" s="107">
        <v>2.75</v>
      </c>
      <c r="F383" s="107">
        <v>0.5</v>
      </c>
      <c r="G383" s="88">
        <v>16</v>
      </c>
      <c r="H383" s="91">
        <v>8</v>
      </c>
      <c r="I383" s="88">
        <v>36</v>
      </c>
      <c r="J383" s="91">
        <v>18</v>
      </c>
    </row>
    <row r="384" spans="1:10" x14ac:dyDescent="0.2">
      <c r="B384" s="111">
        <v>3</v>
      </c>
      <c r="C384" s="106" t="s">
        <v>211</v>
      </c>
      <c r="D384" s="106">
        <v>3.4990000000000001</v>
      </c>
      <c r="E384" s="107">
        <v>3.25</v>
      </c>
      <c r="F384" s="107">
        <v>0.5</v>
      </c>
      <c r="G384" s="88">
        <v>35</v>
      </c>
      <c r="H384" s="91">
        <v>17.5</v>
      </c>
      <c r="I384" s="88">
        <v>71</v>
      </c>
      <c r="J384" s="91">
        <v>35.5</v>
      </c>
    </row>
    <row r="385" spans="2:10" x14ac:dyDescent="0.2">
      <c r="B385" s="111">
        <v>3.5</v>
      </c>
      <c r="C385" s="106" t="s">
        <v>211</v>
      </c>
      <c r="D385" s="106">
        <v>3.9990000000000001</v>
      </c>
      <c r="E385" s="107">
        <v>3.75</v>
      </c>
      <c r="F385" s="107">
        <v>0.5</v>
      </c>
      <c r="G385" s="88">
        <v>23</v>
      </c>
      <c r="H385" s="91">
        <v>11.5</v>
      </c>
      <c r="I385" s="88">
        <v>94</v>
      </c>
      <c r="J385" s="91">
        <v>47</v>
      </c>
    </row>
    <row r="386" spans="2:10" x14ac:dyDescent="0.2">
      <c r="B386" s="111">
        <v>4</v>
      </c>
      <c r="C386" s="106" t="s">
        <v>211</v>
      </c>
      <c r="D386" s="106">
        <v>4.4990000000000006</v>
      </c>
      <c r="E386" s="107">
        <v>4.25</v>
      </c>
      <c r="F386" s="107">
        <v>0.5</v>
      </c>
      <c r="G386" s="88">
        <v>27</v>
      </c>
      <c r="H386" s="91">
        <v>13.5</v>
      </c>
      <c r="I386" s="88">
        <v>121</v>
      </c>
      <c r="J386" s="91">
        <v>60.5</v>
      </c>
    </row>
    <row r="387" spans="2:10" x14ac:dyDescent="0.2">
      <c r="B387" s="111">
        <v>4.5</v>
      </c>
      <c r="C387" s="106" t="s">
        <v>211</v>
      </c>
      <c r="D387" s="106">
        <v>4.9990000000000006</v>
      </c>
      <c r="E387" s="107">
        <v>4.75</v>
      </c>
      <c r="F387" s="107">
        <v>0.5</v>
      </c>
      <c r="G387" s="88">
        <v>29</v>
      </c>
      <c r="H387" s="91">
        <v>14.499999999999998</v>
      </c>
      <c r="I387" s="88">
        <v>150</v>
      </c>
      <c r="J387" s="91">
        <v>75</v>
      </c>
    </row>
    <row r="388" spans="2:10" x14ac:dyDescent="0.2">
      <c r="B388" s="111">
        <v>5</v>
      </c>
      <c r="C388" s="106" t="s">
        <v>211</v>
      </c>
      <c r="D388" s="106">
        <v>5.4990000000000006</v>
      </c>
      <c r="E388" s="107">
        <v>5.25</v>
      </c>
      <c r="F388" s="107">
        <v>0.5</v>
      </c>
      <c r="G388" s="88">
        <v>24</v>
      </c>
      <c r="H388" s="91">
        <v>12</v>
      </c>
      <c r="I388" s="88">
        <v>174</v>
      </c>
      <c r="J388" s="91">
        <v>87</v>
      </c>
    </row>
    <row r="389" spans="2:10" x14ac:dyDescent="0.2">
      <c r="B389" s="111">
        <v>5.5</v>
      </c>
      <c r="C389" s="106" t="s">
        <v>211</v>
      </c>
      <c r="D389" s="106">
        <v>5.9990000000000006</v>
      </c>
      <c r="E389" s="107">
        <v>5.75</v>
      </c>
      <c r="F389" s="107">
        <v>0.5</v>
      </c>
      <c r="G389" s="88">
        <v>19</v>
      </c>
      <c r="H389" s="91">
        <v>9.5</v>
      </c>
      <c r="I389" s="88">
        <v>193</v>
      </c>
      <c r="J389" s="91">
        <v>96.5</v>
      </c>
    </row>
    <row r="390" spans="2:10" x14ac:dyDescent="0.2">
      <c r="B390" s="111">
        <v>6</v>
      </c>
      <c r="C390" s="106" t="s">
        <v>211</v>
      </c>
      <c r="D390" s="106">
        <v>6.4990000000000006</v>
      </c>
      <c r="E390" s="107">
        <v>6.25</v>
      </c>
      <c r="F390" s="107">
        <v>0.5</v>
      </c>
      <c r="G390" s="88">
        <v>4</v>
      </c>
      <c r="H390" s="91">
        <v>2</v>
      </c>
      <c r="I390" s="88">
        <v>197</v>
      </c>
      <c r="J390" s="91">
        <v>98.5</v>
      </c>
    </row>
    <row r="391" spans="2:10" x14ac:dyDescent="0.2">
      <c r="B391" s="112">
        <v>6.5</v>
      </c>
      <c r="C391" s="108" t="s">
        <v>211</v>
      </c>
      <c r="D391" s="108">
        <v>6.9990000000000006</v>
      </c>
      <c r="E391" s="109">
        <v>6.7495000000000003</v>
      </c>
      <c r="F391" s="109">
        <v>0.49900000000000055</v>
      </c>
      <c r="G391" s="96">
        <v>3</v>
      </c>
      <c r="H391" s="97">
        <v>1.5</v>
      </c>
      <c r="I391" s="96">
        <v>200</v>
      </c>
      <c r="J391" s="97">
        <v>100</v>
      </c>
    </row>
    <row r="392" spans="2:10" ht="0.95" customHeight="1" x14ac:dyDescent="0.2">
      <c r="B392" s="98">
        <v>6.9990000000000006</v>
      </c>
      <c r="C392" s="98"/>
      <c r="D392" s="98"/>
      <c r="E392" s="99"/>
      <c r="F392" s="99"/>
      <c r="G392" s="99"/>
      <c r="H392" s="99"/>
      <c r="I392" s="99"/>
      <c r="J392" s="99"/>
    </row>
    <row r="393" spans="2:10" x14ac:dyDescent="0.2">
      <c r="B393" s="106"/>
      <c r="C393" s="106"/>
      <c r="D393" s="106"/>
      <c r="E393" s="107"/>
      <c r="F393" s="107"/>
      <c r="G393" s="88">
        <v>200</v>
      </c>
      <c r="H393" s="91">
        <v>100</v>
      </c>
      <c r="I393" s="88"/>
      <c r="J393" s="91"/>
    </row>
    <row r="415" spans="1:10" x14ac:dyDescent="0.2">
      <c r="J415" s="71" t="s">
        <v>202</v>
      </c>
    </row>
    <row r="416" spans="1:10" x14ac:dyDescent="0.2">
      <c r="A416" s="80"/>
      <c r="B416" s="80"/>
      <c r="C416" s="80"/>
      <c r="D416" s="80"/>
      <c r="E416" s="80"/>
      <c r="F416" s="80"/>
      <c r="G416" s="80"/>
    </row>
    <row r="417" spans="1:10" ht="15" x14ac:dyDescent="0.2">
      <c r="A417" s="72" t="s">
        <v>200</v>
      </c>
    </row>
    <row r="419" spans="1:10" x14ac:dyDescent="0.2">
      <c r="B419" s="103"/>
      <c r="C419" s="110" t="s">
        <v>11</v>
      </c>
      <c r="D419" s="103"/>
      <c r="E419" s="103"/>
      <c r="F419" s="103"/>
      <c r="G419" s="86"/>
      <c r="H419" s="89"/>
      <c r="I419" s="92" t="s">
        <v>210</v>
      </c>
      <c r="J419" s="93"/>
    </row>
    <row r="420" spans="1:10" x14ac:dyDescent="0.2">
      <c r="B420" s="104" t="s">
        <v>201</v>
      </c>
      <c r="C420" s="104" t="s">
        <v>202</v>
      </c>
      <c r="D420" s="104" t="s">
        <v>203</v>
      </c>
      <c r="E420" s="105" t="s">
        <v>204</v>
      </c>
      <c r="F420" s="105" t="s">
        <v>205</v>
      </c>
      <c r="G420" s="87" t="s">
        <v>206</v>
      </c>
      <c r="H420" s="90" t="s">
        <v>207</v>
      </c>
      <c r="I420" s="87" t="s">
        <v>208</v>
      </c>
      <c r="J420" s="90" t="s">
        <v>209</v>
      </c>
    </row>
    <row r="421" spans="1:10" x14ac:dyDescent="0.2">
      <c r="B421" s="111">
        <v>2</v>
      </c>
      <c r="C421" s="106" t="s">
        <v>211</v>
      </c>
      <c r="D421" s="106">
        <v>2.4990000000000001</v>
      </c>
      <c r="E421" s="107">
        <v>2.25</v>
      </c>
      <c r="F421" s="107">
        <v>0.5</v>
      </c>
      <c r="G421" s="88">
        <v>2</v>
      </c>
      <c r="H421" s="91">
        <v>1</v>
      </c>
      <c r="I421" s="88">
        <v>2</v>
      </c>
      <c r="J421" s="91">
        <v>1</v>
      </c>
    </row>
    <row r="422" spans="1:10" x14ac:dyDescent="0.2">
      <c r="B422" s="111">
        <v>2.5</v>
      </c>
      <c r="C422" s="106" t="s">
        <v>211</v>
      </c>
      <c r="D422" s="106">
        <v>2.9990000000000001</v>
      </c>
      <c r="E422" s="107">
        <v>2.75</v>
      </c>
      <c r="F422" s="107">
        <v>0.5</v>
      </c>
      <c r="G422" s="88">
        <v>2</v>
      </c>
      <c r="H422" s="91">
        <v>1</v>
      </c>
      <c r="I422" s="88">
        <v>4</v>
      </c>
      <c r="J422" s="91">
        <v>2</v>
      </c>
    </row>
    <row r="423" spans="1:10" x14ac:dyDescent="0.2">
      <c r="B423" s="111">
        <v>3</v>
      </c>
      <c r="C423" s="106" t="s">
        <v>211</v>
      </c>
      <c r="D423" s="106">
        <v>3.4990000000000001</v>
      </c>
      <c r="E423" s="107">
        <v>3.25</v>
      </c>
      <c r="F423" s="107">
        <v>0.5</v>
      </c>
      <c r="G423" s="88">
        <v>4</v>
      </c>
      <c r="H423" s="91">
        <v>2</v>
      </c>
      <c r="I423" s="88">
        <v>8</v>
      </c>
      <c r="J423" s="91">
        <v>4</v>
      </c>
    </row>
    <row r="424" spans="1:10" x14ac:dyDescent="0.2">
      <c r="B424" s="111">
        <v>3.5</v>
      </c>
      <c r="C424" s="106" t="s">
        <v>211</v>
      </c>
      <c r="D424" s="106">
        <v>3.9990000000000001</v>
      </c>
      <c r="E424" s="107">
        <v>3.75</v>
      </c>
      <c r="F424" s="107">
        <v>0.5</v>
      </c>
      <c r="G424" s="88">
        <v>6</v>
      </c>
      <c r="H424" s="91">
        <v>3</v>
      </c>
      <c r="I424" s="88">
        <v>14</v>
      </c>
      <c r="J424" s="91">
        <v>7</v>
      </c>
    </row>
    <row r="425" spans="1:10" x14ac:dyDescent="0.2">
      <c r="B425" s="111">
        <v>4</v>
      </c>
      <c r="C425" s="106" t="s">
        <v>211</v>
      </c>
      <c r="D425" s="106">
        <v>4.4990000000000006</v>
      </c>
      <c r="E425" s="107">
        <v>4.25</v>
      </c>
      <c r="F425" s="107">
        <v>0.5</v>
      </c>
      <c r="G425" s="88">
        <v>16</v>
      </c>
      <c r="H425" s="91">
        <v>8</v>
      </c>
      <c r="I425" s="88">
        <v>30</v>
      </c>
      <c r="J425" s="91">
        <v>15</v>
      </c>
    </row>
    <row r="426" spans="1:10" x14ac:dyDescent="0.2">
      <c r="B426" s="111">
        <v>4.5</v>
      </c>
      <c r="C426" s="106" t="s">
        <v>211</v>
      </c>
      <c r="D426" s="106">
        <v>4.9990000000000006</v>
      </c>
      <c r="E426" s="107">
        <v>4.75</v>
      </c>
      <c r="F426" s="107">
        <v>0.5</v>
      </c>
      <c r="G426" s="88">
        <v>26</v>
      </c>
      <c r="H426" s="91">
        <v>13</v>
      </c>
      <c r="I426" s="88">
        <v>56</v>
      </c>
      <c r="J426" s="91">
        <v>28</v>
      </c>
    </row>
    <row r="427" spans="1:10" x14ac:dyDescent="0.2">
      <c r="B427" s="111">
        <v>5</v>
      </c>
      <c r="C427" s="106" t="s">
        <v>211</v>
      </c>
      <c r="D427" s="106">
        <v>5.4990000000000006</v>
      </c>
      <c r="E427" s="107">
        <v>5.25</v>
      </c>
      <c r="F427" s="107">
        <v>0.5</v>
      </c>
      <c r="G427" s="88">
        <v>30</v>
      </c>
      <c r="H427" s="91">
        <v>15</v>
      </c>
      <c r="I427" s="88">
        <v>86</v>
      </c>
      <c r="J427" s="91">
        <v>43</v>
      </c>
    </row>
    <row r="428" spans="1:10" x14ac:dyDescent="0.2">
      <c r="B428" s="111">
        <v>5.5</v>
      </c>
      <c r="C428" s="106" t="s">
        <v>211</v>
      </c>
      <c r="D428" s="106">
        <v>5.9990000000000006</v>
      </c>
      <c r="E428" s="107">
        <v>5.75</v>
      </c>
      <c r="F428" s="107">
        <v>0.5</v>
      </c>
      <c r="G428" s="88">
        <v>26</v>
      </c>
      <c r="H428" s="91">
        <v>13</v>
      </c>
      <c r="I428" s="88">
        <v>112</v>
      </c>
      <c r="J428" s="91">
        <v>56</v>
      </c>
    </row>
    <row r="429" spans="1:10" x14ac:dyDescent="0.2">
      <c r="B429" s="111">
        <v>6</v>
      </c>
      <c r="C429" s="106" t="s">
        <v>211</v>
      </c>
      <c r="D429" s="106">
        <v>6.4990000000000006</v>
      </c>
      <c r="E429" s="107">
        <v>6.25</v>
      </c>
      <c r="F429" s="107">
        <v>0.5</v>
      </c>
      <c r="G429" s="88">
        <v>24</v>
      </c>
      <c r="H429" s="91">
        <v>12</v>
      </c>
      <c r="I429" s="88">
        <v>136</v>
      </c>
      <c r="J429" s="91">
        <v>68</v>
      </c>
    </row>
    <row r="430" spans="1:10" x14ac:dyDescent="0.2">
      <c r="B430" s="111">
        <v>6.5</v>
      </c>
      <c r="C430" s="106" t="s">
        <v>211</v>
      </c>
      <c r="D430" s="106">
        <v>6.9990000000000006</v>
      </c>
      <c r="E430" s="107">
        <v>6.75</v>
      </c>
      <c r="F430" s="107">
        <v>0.5</v>
      </c>
      <c r="G430" s="88">
        <v>16</v>
      </c>
      <c r="H430" s="91">
        <v>8</v>
      </c>
      <c r="I430" s="88">
        <v>152</v>
      </c>
      <c r="J430" s="91">
        <v>76</v>
      </c>
    </row>
    <row r="431" spans="1:10" x14ac:dyDescent="0.2">
      <c r="B431" s="111">
        <v>7</v>
      </c>
      <c r="C431" s="106" t="s">
        <v>211</v>
      </c>
      <c r="D431" s="106">
        <v>7.4990000000000006</v>
      </c>
      <c r="E431" s="107">
        <v>7.25</v>
      </c>
      <c r="F431" s="107">
        <v>0.5</v>
      </c>
      <c r="G431" s="88">
        <v>20</v>
      </c>
      <c r="H431" s="91">
        <v>10</v>
      </c>
      <c r="I431" s="88">
        <v>172</v>
      </c>
      <c r="J431" s="91">
        <v>86</v>
      </c>
    </row>
    <row r="432" spans="1:10" x14ac:dyDescent="0.2">
      <c r="B432" s="111">
        <v>7.5</v>
      </c>
      <c r="C432" s="106" t="s">
        <v>211</v>
      </c>
      <c r="D432" s="106">
        <v>7.9990000000000006</v>
      </c>
      <c r="E432" s="107">
        <v>7.75</v>
      </c>
      <c r="F432" s="107">
        <v>0.5</v>
      </c>
      <c r="G432" s="88">
        <v>20</v>
      </c>
      <c r="H432" s="91">
        <v>10</v>
      </c>
      <c r="I432" s="88">
        <v>192</v>
      </c>
      <c r="J432" s="91">
        <v>96</v>
      </c>
    </row>
    <row r="433" spans="2:10" x14ac:dyDescent="0.2">
      <c r="B433" s="112">
        <v>8</v>
      </c>
      <c r="C433" s="108" t="s">
        <v>211</v>
      </c>
      <c r="D433" s="108">
        <v>8.4990000000000006</v>
      </c>
      <c r="E433" s="109">
        <v>8.2495000000000012</v>
      </c>
      <c r="F433" s="109">
        <v>0.49900000000000055</v>
      </c>
      <c r="G433" s="96">
        <v>8</v>
      </c>
      <c r="H433" s="97">
        <v>4</v>
      </c>
      <c r="I433" s="96">
        <v>200</v>
      </c>
      <c r="J433" s="97">
        <v>100</v>
      </c>
    </row>
    <row r="434" spans="2:10" ht="0.95" customHeight="1" x14ac:dyDescent="0.2">
      <c r="B434" s="98">
        <v>8.4990000000000006</v>
      </c>
      <c r="C434" s="98"/>
      <c r="D434" s="98"/>
      <c r="E434" s="99"/>
      <c r="F434" s="99"/>
      <c r="G434" s="99"/>
      <c r="H434" s="99"/>
      <c r="I434" s="99"/>
      <c r="J434" s="99"/>
    </row>
    <row r="435" spans="2:10" x14ac:dyDescent="0.2">
      <c r="B435" s="106"/>
      <c r="C435" s="106"/>
      <c r="D435" s="106"/>
      <c r="E435" s="107"/>
      <c r="F435" s="107"/>
      <c r="G435" s="88">
        <v>200</v>
      </c>
      <c r="H435" s="91">
        <v>100</v>
      </c>
      <c r="I435" s="88"/>
      <c r="J435" s="91"/>
    </row>
    <row r="457" spans="1:10" x14ac:dyDescent="0.2">
      <c r="J457" s="71" t="s">
        <v>202</v>
      </c>
    </row>
    <row r="458" spans="1:10" x14ac:dyDescent="0.2">
      <c r="A458" s="80"/>
      <c r="B458" s="80"/>
      <c r="C458" s="80"/>
      <c r="D458" s="80"/>
      <c r="E458" s="80"/>
      <c r="F458" s="80"/>
      <c r="G458" s="80"/>
    </row>
    <row r="459" spans="1:10" ht="15" x14ac:dyDescent="0.2">
      <c r="A459" s="72" t="s">
        <v>200</v>
      </c>
    </row>
    <row r="461" spans="1:10" x14ac:dyDescent="0.2">
      <c r="B461" s="103"/>
      <c r="C461" s="110" t="s">
        <v>12</v>
      </c>
      <c r="D461" s="103"/>
      <c r="E461" s="103"/>
      <c r="F461" s="103"/>
      <c r="G461" s="86"/>
      <c r="H461" s="89"/>
      <c r="I461" s="92" t="s">
        <v>210</v>
      </c>
      <c r="J461" s="93"/>
    </row>
    <row r="462" spans="1:10" x14ac:dyDescent="0.2">
      <c r="B462" s="104" t="s">
        <v>201</v>
      </c>
      <c r="C462" s="104" t="s">
        <v>202</v>
      </c>
      <c r="D462" s="104" t="s">
        <v>203</v>
      </c>
      <c r="E462" s="105" t="s">
        <v>204</v>
      </c>
      <c r="F462" s="105" t="s">
        <v>205</v>
      </c>
      <c r="G462" s="87" t="s">
        <v>206</v>
      </c>
      <c r="H462" s="90" t="s">
        <v>207</v>
      </c>
      <c r="I462" s="87" t="s">
        <v>208</v>
      </c>
      <c r="J462" s="90" t="s">
        <v>209</v>
      </c>
    </row>
    <row r="463" spans="1:10" x14ac:dyDescent="0.2">
      <c r="B463" s="111">
        <v>2.5</v>
      </c>
      <c r="C463" s="106" t="s">
        <v>211</v>
      </c>
      <c r="D463" s="106">
        <v>2.9990000000000001</v>
      </c>
      <c r="E463" s="107">
        <v>2.75</v>
      </c>
      <c r="F463" s="107">
        <v>0.5</v>
      </c>
      <c r="G463" s="88">
        <v>4</v>
      </c>
      <c r="H463" s="91">
        <v>2</v>
      </c>
      <c r="I463" s="88">
        <v>4</v>
      </c>
      <c r="J463" s="91">
        <v>2</v>
      </c>
    </row>
    <row r="464" spans="1:10" x14ac:dyDescent="0.2">
      <c r="B464" s="111">
        <v>3</v>
      </c>
      <c r="C464" s="106" t="s">
        <v>211</v>
      </c>
      <c r="D464" s="106">
        <v>3.4990000000000001</v>
      </c>
      <c r="E464" s="107">
        <v>3.25</v>
      </c>
      <c r="F464" s="107">
        <v>0.5</v>
      </c>
      <c r="G464" s="88">
        <v>8</v>
      </c>
      <c r="H464" s="91">
        <v>4</v>
      </c>
      <c r="I464" s="88">
        <v>12</v>
      </c>
      <c r="J464" s="91">
        <v>6</v>
      </c>
    </row>
    <row r="465" spans="2:10" x14ac:dyDescent="0.2">
      <c r="B465" s="111">
        <v>3.5</v>
      </c>
      <c r="C465" s="106" t="s">
        <v>211</v>
      </c>
      <c r="D465" s="106">
        <v>3.9990000000000001</v>
      </c>
      <c r="E465" s="107">
        <v>3.75</v>
      </c>
      <c r="F465" s="107">
        <v>0.5</v>
      </c>
      <c r="G465" s="88">
        <v>10</v>
      </c>
      <c r="H465" s="91">
        <v>5</v>
      </c>
      <c r="I465" s="88">
        <v>22</v>
      </c>
      <c r="J465" s="91">
        <v>11</v>
      </c>
    </row>
    <row r="466" spans="2:10" x14ac:dyDescent="0.2">
      <c r="B466" s="111">
        <v>4</v>
      </c>
      <c r="C466" s="106" t="s">
        <v>211</v>
      </c>
      <c r="D466" s="106">
        <v>4.4990000000000006</v>
      </c>
      <c r="E466" s="107">
        <v>4.25</v>
      </c>
      <c r="F466" s="107">
        <v>0.5</v>
      </c>
      <c r="G466" s="88">
        <v>8</v>
      </c>
      <c r="H466" s="91">
        <v>4</v>
      </c>
      <c r="I466" s="88">
        <v>30</v>
      </c>
      <c r="J466" s="91">
        <v>15</v>
      </c>
    </row>
    <row r="467" spans="2:10" x14ac:dyDescent="0.2">
      <c r="B467" s="111">
        <v>4.5</v>
      </c>
      <c r="C467" s="106" t="s">
        <v>211</v>
      </c>
      <c r="D467" s="106">
        <v>4.9990000000000006</v>
      </c>
      <c r="E467" s="107">
        <v>4.75</v>
      </c>
      <c r="F467" s="107">
        <v>0.5</v>
      </c>
      <c r="G467" s="88">
        <v>64</v>
      </c>
      <c r="H467" s="91">
        <v>32</v>
      </c>
      <c r="I467" s="88">
        <v>94</v>
      </c>
      <c r="J467" s="91">
        <v>47</v>
      </c>
    </row>
    <row r="468" spans="2:10" x14ac:dyDescent="0.2">
      <c r="B468" s="111">
        <v>5</v>
      </c>
      <c r="C468" s="106" t="s">
        <v>211</v>
      </c>
      <c r="D468" s="106">
        <v>5.4990000000000006</v>
      </c>
      <c r="E468" s="107">
        <v>5.25</v>
      </c>
      <c r="F468" s="107">
        <v>0.5</v>
      </c>
      <c r="G468" s="88">
        <v>26</v>
      </c>
      <c r="H468" s="91">
        <v>13</v>
      </c>
      <c r="I468" s="88">
        <v>120</v>
      </c>
      <c r="J468" s="91">
        <v>60</v>
      </c>
    </row>
    <row r="469" spans="2:10" x14ac:dyDescent="0.2">
      <c r="B469" s="111">
        <v>5.5</v>
      </c>
      <c r="C469" s="106" t="s">
        <v>211</v>
      </c>
      <c r="D469" s="106">
        <v>5.9990000000000006</v>
      </c>
      <c r="E469" s="107">
        <v>5.75</v>
      </c>
      <c r="F469" s="107">
        <v>0.5</v>
      </c>
      <c r="G469" s="88">
        <v>26</v>
      </c>
      <c r="H469" s="91">
        <v>13</v>
      </c>
      <c r="I469" s="88">
        <v>146</v>
      </c>
      <c r="J469" s="91">
        <v>73</v>
      </c>
    </row>
    <row r="470" spans="2:10" x14ac:dyDescent="0.2">
      <c r="B470" s="111">
        <v>6</v>
      </c>
      <c r="C470" s="106" t="s">
        <v>211</v>
      </c>
      <c r="D470" s="106">
        <v>6.4990000000000006</v>
      </c>
      <c r="E470" s="107">
        <v>6.25</v>
      </c>
      <c r="F470" s="107">
        <v>0.5</v>
      </c>
      <c r="G470" s="88">
        <v>24</v>
      </c>
      <c r="H470" s="91">
        <v>12</v>
      </c>
      <c r="I470" s="88">
        <v>170</v>
      </c>
      <c r="J470" s="91">
        <v>85</v>
      </c>
    </row>
    <row r="471" spans="2:10" x14ac:dyDescent="0.2">
      <c r="B471" s="111">
        <v>6.5</v>
      </c>
      <c r="C471" s="106" t="s">
        <v>211</v>
      </c>
      <c r="D471" s="106">
        <v>6.9990000000000006</v>
      </c>
      <c r="E471" s="107">
        <v>6.75</v>
      </c>
      <c r="F471" s="107">
        <v>0.5</v>
      </c>
      <c r="G471" s="88">
        <v>16</v>
      </c>
      <c r="H471" s="91">
        <v>8</v>
      </c>
      <c r="I471" s="88">
        <v>186</v>
      </c>
      <c r="J471" s="91">
        <v>93</v>
      </c>
    </row>
    <row r="472" spans="2:10" x14ac:dyDescent="0.2">
      <c r="B472" s="111">
        <v>7</v>
      </c>
      <c r="C472" s="106" t="s">
        <v>211</v>
      </c>
      <c r="D472" s="106">
        <v>7.4990000000000006</v>
      </c>
      <c r="E472" s="107">
        <v>7.25</v>
      </c>
      <c r="F472" s="107">
        <v>0.5</v>
      </c>
      <c r="G472" s="88">
        <v>6</v>
      </c>
      <c r="H472" s="91">
        <v>3</v>
      </c>
      <c r="I472" s="88">
        <v>192</v>
      </c>
      <c r="J472" s="91">
        <v>96</v>
      </c>
    </row>
    <row r="473" spans="2:10" x14ac:dyDescent="0.2">
      <c r="B473" s="111">
        <v>7.5</v>
      </c>
      <c r="C473" s="106" t="s">
        <v>211</v>
      </c>
      <c r="D473" s="106">
        <v>7.9990000000000006</v>
      </c>
      <c r="E473" s="107">
        <v>7.75</v>
      </c>
      <c r="F473" s="107">
        <v>0.5</v>
      </c>
      <c r="G473" s="88">
        <v>6</v>
      </c>
      <c r="H473" s="91">
        <v>3</v>
      </c>
      <c r="I473" s="88">
        <v>198</v>
      </c>
      <c r="J473" s="91">
        <v>99</v>
      </c>
    </row>
    <row r="474" spans="2:10" x14ac:dyDescent="0.2">
      <c r="B474" s="112">
        <v>8</v>
      </c>
      <c r="C474" s="108" t="s">
        <v>211</v>
      </c>
      <c r="D474" s="108">
        <v>8.4990000000000006</v>
      </c>
      <c r="E474" s="109">
        <v>8.2495000000000012</v>
      </c>
      <c r="F474" s="109">
        <v>0.49900000000000055</v>
      </c>
      <c r="G474" s="96">
        <v>2</v>
      </c>
      <c r="H474" s="97">
        <v>1</v>
      </c>
      <c r="I474" s="96">
        <v>200</v>
      </c>
      <c r="J474" s="97">
        <v>100</v>
      </c>
    </row>
    <row r="475" spans="2:10" ht="0.95" customHeight="1" x14ac:dyDescent="0.2">
      <c r="B475" s="98">
        <v>8.4990000000000006</v>
      </c>
      <c r="C475" s="98"/>
      <c r="D475" s="98"/>
      <c r="E475" s="99"/>
      <c r="F475" s="99"/>
      <c r="G475" s="99"/>
      <c r="H475" s="99"/>
      <c r="I475" s="99"/>
      <c r="J475" s="99"/>
    </row>
    <row r="476" spans="2:10" x14ac:dyDescent="0.2">
      <c r="B476" s="106"/>
      <c r="C476" s="106"/>
      <c r="D476" s="106"/>
      <c r="E476" s="107"/>
      <c r="F476" s="107"/>
      <c r="G476" s="88">
        <v>200</v>
      </c>
      <c r="H476" s="91">
        <v>100</v>
      </c>
      <c r="I476" s="88"/>
      <c r="J476" s="91"/>
    </row>
    <row r="498" spans="1:10" x14ac:dyDescent="0.2">
      <c r="J498" s="71" t="s">
        <v>202</v>
      </c>
    </row>
    <row r="499" spans="1:10" x14ac:dyDescent="0.2">
      <c r="A499" s="80"/>
      <c r="B499" s="80"/>
      <c r="C499" s="80"/>
      <c r="D499" s="80"/>
      <c r="E499" s="80"/>
      <c r="F499" s="80"/>
      <c r="G499" s="80"/>
    </row>
    <row r="500" spans="1:10" ht="15" x14ac:dyDescent="0.2">
      <c r="A500" s="72" t="s">
        <v>200</v>
      </c>
    </row>
    <row r="502" spans="1:10" x14ac:dyDescent="0.2">
      <c r="B502" s="103"/>
      <c r="C502" s="110" t="s">
        <v>13</v>
      </c>
      <c r="D502" s="103"/>
      <c r="E502" s="103"/>
      <c r="F502" s="103"/>
      <c r="G502" s="86"/>
      <c r="H502" s="89"/>
      <c r="I502" s="92" t="s">
        <v>210</v>
      </c>
      <c r="J502" s="93"/>
    </row>
    <row r="503" spans="1:10" x14ac:dyDescent="0.2">
      <c r="B503" s="104" t="s">
        <v>201</v>
      </c>
      <c r="C503" s="104" t="s">
        <v>202</v>
      </c>
      <c r="D503" s="104" t="s">
        <v>203</v>
      </c>
      <c r="E503" s="105" t="s">
        <v>204</v>
      </c>
      <c r="F503" s="105" t="s">
        <v>205</v>
      </c>
      <c r="G503" s="87" t="s">
        <v>206</v>
      </c>
      <c r="H503" s="90" t="s">
        <v>207</v>
      </c>
      <c r="I503" s="87" t="s">
        <v>208</v>
      </c>
      <c r="J503" s="90" t="s">
        <v>209</v>
      </c>
    </row>
    <row r="504" spans="1:10" x14ac:dyDescent="0.2">
      <c r="B504" s="111">
        <v>3.5</v>
      </c>
      <c r="C504" s="106" t="s">
        <v>211</v>
      </c>
      <c r="D504" s="106">
        <v>3.9990000000000001</v>
      </c>
      <c r="E504" s="107">
        <v>3.75</v>
      </c>
      <c r="F504" s="107">
        <v>0.5</v>
      </c>
      <c r="G504" s="88">
        <v>8</v>
      </c>
      <c r="H504" s="91">
        <v>4</v>
      </c>
      <c r="I504" s="88">
        <v>8</v>
      </c>
      <c r="J504" s="91">
        <v>4</v>
      </c>
    </row>
    <row r="505" spans="1:10" x14ac:dyDescent="0.2">
      <c r="B505" s="111">
        <v>4</v>
      </c>
      <c r="C505" s="106" t="s">
        <v>211</v>
      </c>
      <c r="D505" s="106">
        <v>4.4990000000000006</v>
      </c>
      <c r="E505" s="107">
        <v>4.25</v>
      </c>
      <c r="F505" s="107">
        <v>0.5</v>
      </c>
      <c r="G505" s="88">
        <v>2</v>
      </c>
      <c r="H505" s="91">
        <v>1</v>
      </c>
      <c r="I505" s="88">
        <v>10</v>
      </c>
      <c r="J505" s="91">
        <v>5</v>
      </c>
    </row>
    <row r="506" spans="1:10" x14ac:dyDescent="0.2">
      <c r="B506" s="111">
        <v>4.5</v>
      </c>
      <c r="C506" s="106" t="s">
        <v>211</v>
      </c>
      <c r="D506" s="106">
        <v>4.9990000000000006</v>
      </c>
      <c r="E506" s="107">
        <v>4.75</v>
      </c>
      <c r="F506" s="107">
        <v>0.5</v>
      </c>
      <c r="G506" s="88">
        <v>18</v>
      </c>
      <c r="H506" s="91">
        <v>9</v>
      </c>
      <c r="I506" s="88">
        <v>28</v>
      </c>
      <c r="J506" s="91">
        <v>14</v>
      </c>
    </row>
    <row r="507" spans="1:10" x14ac:dyDescent="0.2">
      <c r="B507" s="111">
        <v>5</v>
      </c>
      <c r="C507" s="106" t="s">
        <v>211</v>
      </c>
      <c r="D507" s="106">
        <v>5.4990000000000006</v>
      </c>
      <c r="E507" s="107">
        <v>5.25</v>
      </c>
      <c r="F507" s="107">
        <v>0.5</v>
      </c>
      <c r="G507" s="88">
        <v>18</v>
      </c>
      <c r="H507" s="91">
        <v>9</v>
      </c>
      <c r="I507" s="88">
        <v>46</v>
      </c>
      <c r="J507" s="91">
        <v>23</v>
      </c>
    </row>
    <row r="508" spans="1:10" x14ac:dyDescent="0.2">
      <c r="B508" s="111">
        <v>5.5</v>
      </c>
      <c r="C508" s="106" t="s">
        <v>211</v>
      </c>
      <c r="D508" s="106">
        <v>5.9990000000000006</v>
      </c>
      <c r="E508" s="107">
        <v>5.75</v>
      </c>
      <c r="F508" s="107">
        <v>0.5</v>
      </c>
      <c r="G508" s="88">
        <v>10</v>
      </c>
      <c r="H508" s="91">
        <v>5</v>
      </c>
      <c r="I508" s="88">
        <v>56</v>
      </c>
      <c r="J508" s="91">
        <v>28</v>
      </c>
    </row>
    <row r="509" spans="1:10" x14ac:dyDescent="0.2">
      <c r="B509" s="111">
        <v>6</v>
      </c>
      <c r="C509" s="106" t="s">
        <v>211</v>
      </c>
      <c r="D509" s="106">
        <v>6.4990000000000006</v>
      </c>
      <c r="E509" s="107">
        <v>6.25</v>
      </c>
      <c r="F509" s="107">
        <v>0.5</v>
      </c>
      <c r="G509" s="88">
        <v>16</v>
      </c>
      <c r="H509" s="91">
        <v>8</v>
      </c>
      <c r="I509" s="88">
        <v>72</v>
      </c>
      <c r="J509" s="91">
        <v>36</v>
      </c>
    </row>
    <row r="510" spans="1:10" x14ac:dyDescent="0.2">
      <c r="B510" s="111">
        <v>6.5</v>
      </c>
      <c r="C510" s="106" t="s">
        <v>211</v>
      </c>
      <c r="D510" s="106">
        <v>6.9990000000000006</v>
      </c>
      <c r="E510" s="107">
        <v>6.75</v>
      </c>
      <c r="F510" s="107">
        <v>0.5</v>
      </c>
      <c r="G510" s="88">
        <v>24</v>
      </c>
      <c r="H510" s="91">
        <v>12</v>
      </c>
      <c r="I510" s="88">
        <v>96</v>
      </c>
      <c r="J510" s="91">
        <v>48</v>
      </c>
    </row>
    <row r="511" spans="1:10" x14ac:dyDescent="0.2">
      <c r="B511" s="111">
        <v>7</v>
      </c>
      <c r="C511" s="106" t="s">
        <v>211</v>
      </c>
      <c r="D511" s="106">
        <v>7.4990000000000006</v>
      </c>
      <c r="E511" s="107">
        <v>7.25</v>
      </c>
      <c r="F511" s="107">
        <v>0.5</v>
      </c>
      <c r="G511" s="88">
        <v>22</v>
      </c>
      <c r="H511" s="91">
        <v>11</v>
      </c>
      <c r="I511" s="88">
        <v>118</v>
      </c>
      <c r="J511" s="91">
        <v>59</v>
      </c>
    </row>
    <row r="512" spans="1:10" x14ac:dyDescent="0.2">
      <c r="B512" s="111">
        <v>7.5</v>
      </c>
      <c r="C512" s="106" t="s">
        <v>211</v>
      </c>
      <c r="D512" s="106">
        <v>7.9990000000000006</v>
      </c>
      <c r="E512" s="107">
        <v>7.75</v>
      </c>
      <c r="F512" s="107">
        <v>0.5</v>
      </c>
      <c r="G512" s="88">
        <v>16</v>
      </c>
      <c r="H512" s="91">
        <v>8</v>
      </c>
      <c r="I512" s="88">
        <v>134</v>
      </c>
      <c r="J512" s="91">
        <v>67</v>
      </c>
    </row>
    <row r="513" spans="2:10" x14ac:dyDescent="0.2">
      <c r="B513" s="111">
        <v>8</v>
      </c>
      <c r="C513" s="106" t="s">
        <v>211</v>
      </c>
      <c r="D513" s="106">
        <v>8.4990000000000006</v>
      </c>
      <c r="E513" s="107">
        <v>8.25</v>
      </c>
      <c r="F513" s="107">
        <v>0.5</v>
      </c>
      <c r="G513" s="88">
        <v>32</v>
      </c>
      <c r="H513" s="91">
        <v>16</v>
      </c>
      <c r="I513" s="88">
        <v>166</v>
      </c>
      <c r="J513" s="91">
        <v>83</v>
      </c>
    </row>
    <row r="514" spans="2:10" x14ac:dyDescent="0.2">
      <c r="B514" s="111">
        <v>8.5</v>
      </c>
      <c r="C514" s="106" t="s">
        <v>211</v>
      </c>
      <c r="D514" s="106">
        <v>8.9990000000000006</v>
      </c>
      <c r="E514" s="107">
        <v>8.75</v>
      </c>
      <c r="F514" s="107">
        <v>0.5</v>
      </c>
      <c r="G514" s="88">
        <v>14</v>
      </c>
      <c r="H514" s="91">
        <v>7.0000000000000009</v>
      </c>
      <c r="I514" s="88">
        <v>180</v>
      </c>
      <c r="J514" s="91">
        <v>90</v>
      </c>
    </row>
    <row r="515" spans="2:10" x14ac:dyDescent="0.2">
      <c r="B515" s="111">
        <v>9</v>
      </c>
      <c r="C515" s="106" t="s">
        <v>211</v>
      </c>
      <c r="D515" s="106">
        <v>9.4990000000000006</v>
      </c>
      <c r="E515" s="107">
        <v>9.25</v>
      </c>
      <c r="F515" s="107">
        <v>0.5</v>
      </c>
      <c r="G515" s="88">
        <v>12</v>
      </c>
      <c r="H515" s="91">
        <v>6</v>
      </c>
      <c r="I515" s="88">
        <v>192</v>
      </c>
      <c r="J515" s="91">
        <v>96</v>
      </c>
    </row>
    <row r="516" spans="2:10" x14ac:dyDescent="0.2">
      <c r="B516" s="111">
        <v>9.5</v>
      </c>
      <c r="C516" s="106" t="s">
        <v>211</v>
      </c>
      <c r="D516" s="106">
        <v>9.9990000000000006</v>
      </c>
      <c r="E516" s="107">
        <v>9.75</v>
      </c>
      <c r="F516" s="107">
        <v>0.5</v>
      </c>
      <c r="G516" s="88">
        <v>6</v>
      </c>
      <c r="H516" s="91">
        <v>3</v>
      </c>
      <c r="I516" s="88">
        <v>198</v>
      </c>
      <c r="J516" s="91">
        <v>99</v>
      </c>
    </row>
    <row r="517" spans="2:10" x14ac:dyDescent="0.2">
      <c r="B517" s="112">
        <v>10</v>
      </c>
      <c r="C517" s="108" t="s">
        <v>211</v>
      </c>
      <c r="D517" s="108">
        <v>10.499000000000001</v>
      </c>
      <c r="E517" s="109">
        <v>10.249500000000001</v>
      </c>
      <c r="F517" s="109">
        <v>0.49900000000000055</v>
      </c>
      <c r="G517" s="96">
        <v>2</v>
      </c>
      <c r="H517" s="97">
        <v>1</v>
      </c>
      <c r="I517" s="96">
        <v>200</v>
      </c>
      <c r="J517" s="97">
        <v>100</v>
      </c>
    </row>
    <row r="518" spans="2:10" ht="0.95" customHeight="1" x14ac:dyDescent="0.2">
      <c r="B518" s="98">
        <v>10.499000000000001</v>
      </c>
      <c r="C518" s="98"/>
      <c r="D518" s="98"/>
      <c r="E518" s="99"/>
      <c r="F518" s="99"/>
      <c r="G518" s="99"/>
      <c r="H518" s="99"/>
      <c r="I518" s="99"/>
      <c r="J518" s="99"/>
    </row>
    <row r="519" spans="2:10" x14ac:dyDescent="0.2">
      <c r="B519" s="106"/>
      <c r="C519" s="106"/>
      <c r="D519" s="106"/>
      <c r="E519" s="107"/>
      <c r="F519" s="107"/>
      <c r="G519" s="88">
        <v>200</v>
      </c>
      <c r="H519" s="91">
        <v>100</v>
      </c>
      <c r="I519" s="88"/>
      <c r="J519" s="91"/>
    </row>
    <row r="541" spans="1:10" x14ac:dyDescent="0.2">
      <c r="J541" s="71" t="s">
        <v>202</v>
      </c>
    </row>
    <row r="542" spans="1:10" x14ac:dyDescent="0.2">
      <c r="A542" s="80"/>
      <c r="B542" s="80"/>
      <c r="C542" s="80"/>
      <c r="D542" s="80"/>
      <c r="E542" s="80"/>
      <c r="F542" s="80"/>
      <c r="G542" s="80"/>
    </row>
    <row r="543" spans="1:10" ht="15" x14ac:dyDescent="0.2">
      <c r="A543" s="72" t="s">
        <v>200</v>
      </c>
    </row>
    <row r="545" spans="2:10" x14ac:dyDescent="0.2">
      <c r="B545" s="103"/>
      <c r="C545" s="110" t="s">
        <v>14</v>
      </c>
      <c r="D545" s="103"/>
      <c r="E545" s="103"/>
      <c r="F545" s="103"/>
      <c r="G545" s="86"/>
      <c r="H545" s="89"/>
      <c r="I545" s="92" t="s">
        <v>210</v>
      </c>
      <c r="J545" s="93"/>
    </row>
    <row r="546" spans="2:10" x14ac:dyDescent="0.2">
      <c r="B546" s="104" t="s">
        <v>201</v>
      </c>
      <c r="C546" s="104" t="s">
        <v>202</v>
      </c>
      <c r="D546" s="104" t="s">
        <v>203</v>
      </c>
      <c r="E546" s="105" t="s">
        <v>204</v>
      </c>
      <c r="F546" s="105" t="s">
        <v>205</v>
      </c>
      <c r="G546" s="87" t="s">
        <v>206</v>
      </c>
      <c r="H546" s="90" t="s">
        <v>207</v>
      </c>
      <c r="I546" s="87" t="s">
        <v>208</v>
      </c>
      <c r="J546" s="90" t="s">
        <v>209</v>
      </c>
    </row>
    <row r="547" spans="2:10" x14ac:dyDescent="0.2">
      <c r="B547" s="111">
        <v>3.5</v>
      </c>
      <c r="C547" s="106" t="s">
        <v>211</v>
      </c>
      <c r="D547" s="106">
        <v>3.9990000000000001</v>
      </c>
      <c r="E547" s="107">
        <v>3.75</v>
      </c>
      <c r="F547" s="107">
        <v>0.5</v>
      </c>
      <c r="G547" s="88">
        <v>3</v>
      </c>
      <c r="H547" s="91">
        <v>1.5</v>
      </c>
      <c r="I547" s="88">
        <v>3</v>
      </c>
      <c r="J547" s="91">
        <v>1.5</v>
      </c>
    </row>
    <row r="548" spans="2:10" x14ac:dyDescent="0.2">
      <c r="B548" s="111">
        <v>4</v>
      </c>
      <c r="C548" s="106" t="s">
        <v>211</v>
      </c>
      <c r="D548" s="106">
        <v>4.4990000000000006</v>
      </c>
      <c r="E548" s="107">
        <v>4.25</v>
      </c>
      <c r="F548" s="107">
        <v>0.5</v>
      </c>
      <c r="G548" s="88">
        <v>5</v>
      </c>
      <c r="H548" s="91">
        <v>2.5</v>
      </c>
      <c r="I548" s="88">
        <v>8</v>
      </c>
      <c r="J548" s="91">
        <v>4</v>
      </c>
    </row>
    <row r="549" spans="2:10" x14ac:dyDescent="0.2">
      <c r="B549" s="111">
        <v>4.5</v>
      </c>
      <c r="C549" s="106" t="s">
        <v>211</v>
      </c>
      <c r="D549" s="106">
        <v>4.9990000000000006</v>
      </c>
      <c r="E549" s="107">
        <v>4.75</v>
      </c>
      <c r="F549" s="107">
        <v>0.5</v>
      </c>
      <c r="G549" s="88">
        <v>15</v>
      </c>
      <c r="H549" s="91">
        <v>7.5</v>
      </c>
      <c r="I549" s="88">
        <v>23</v>
      </c>
      <c r="J549" s="91">
        <v>11.5</v>
      </c>
    </row>
    <row r="550" spans="2:10" x14ac:dyDescent="0.2">
      <c r="B550" s="111">
        <v>5</v>
      </c>
      <c r="C550" s="106" t="s">
        <v>211</v>
      </c>
      <c r="D550" s="106">
        <v>5.4990000000000006</v>
      </c>
      <c r="E550" s="107">
        <v>5.25</v>
      </c>
      <c r="F550" s="107">
        <v>0.5</v>
      </c>
      <c r="G550" s="88">
        <v>30</v>
      </c>
      <c r="H550" s="91">
        <v>15</v>
      </c>
      <c r="I550" s="88">
        <v>53</v>
      </c>
      <c r="J550" s="91">
        <v>26.5</v>
      </c>
    </row>
    <row r="551" spans="2:10" x14ac:dyDescent="0.2">
      <c r="B551" s="111">
        <v>5.5</v>
      </c>
      <c r="C551" s="106" t="s">
        <v>211</v>
      </c>
      <c r="D551" s="106">
        <v>5.9990000000000006</v>
      </c>
      <c r="E551" s="107">
        <v>5.75</v>
      </c>
      <c r="F551" s="107">
        <v>0.5</v>
      </c>
      <c r="G551" s="88">
        <v>35</v>
      </c>
      <c r="H551" s="91">
        <v>17.5</v>
      </c>
      <c r="I551" s="88">
        <v>88</v>
      </c>
      <c r="J551" s="91">
        <v>44</v>
      </c>
    </row>
    <row r="552" spans="2:10" x14ac:dyDescent="0.2">
      <c r="B552" s="111">
        <v>6</v>
      </c>
      <c r="C552" s="106" t="s">
        <v>211</v>
      </c>
      <c r="D552" s="106">
        <v>6.4990000000000006</v>
      </c>
      <c r="E552" s="107">
        <v>6.25</v>
      </c>
      <c r="F552" s="107">
        <v>0.5</v>
      </c>
      <c r="G552" s="88">
        <v>46</v>
      </c>
      <c r="H552" s="91">
        <v>23</v>
      </c>
      <c r="I552" s="88">
        <v>134</v>
      </c>
      <c r="J552" s="91">
        <v>67</v>
      </c>
    </row>
    <row r="553" spans="2:10" x14ac:dyDescent="0.2">
      <c r="B553" s="111">
        <v>6.5</v>
      </c>
      <c r="C553" s="106" t="s">
        <v>211</v>
      </c>
      <c r="D553" s="106">
        <v>6.9990000000000006</v>
      </c>
      <c r="E553" s="107">
        <v>6.75</v>
      </c>
      <c r="F553" s="107">
        <v>0.5</v>
      </c>
      <c r="G553" s="88">
        <v>37</v>
      </c>
      <c r="H553" s="91">
        <v>18.5</v>
      </c>
      <c r="I553" s="88">
        <v>171</v>
      </c>
      <c r="J553" s="91">
        <v>85.5</v>
      </c>
    </row>
    <row r="554" spans="2:10" x14ac:dyDescent="0.2">
      <c r="B554" s="111">
        <v>7</v>
      </c>
      <c r="C554" s="106" t="s">
        <v>211</v>
      </c>
      <c r="D554" s="106">
        <v>7.4990000000000006</v>
      </c>
      <c r="E554" s="107">
        <v>7.25</v>
      </c>
      <c r="F554" s="107">
        <v>0.5</v>
      </c>
      <c r="G554" s="88">
        <v>19</v>
      </c>
      <c r="H554" s="91">
        <v>9.5</v>
      </c>
      <c r="I554" s="88">
        <v>190</v>
      </c>
      <c r="J554" s="91">
        <v>95</v>
      </c>
    </row>
    <row r="555" spans="2:10" x14ac:dyDescent="0.2">
      <c r="B555" s="111">
        <v>7.5</v>
      </c>
      <c r="C555" s="106" t="s">
        <v>211</v>
      </c>
      <c r="D555" s="106">
        <v>7.9990000000000006</v>
      </c>
      <c r="E555" s="107">
        <v>7.75</v>
      </c>
      <c r="F555" s="107">
        <v>0.5</v>
      </c>
      <c r="G555" s="88">
        <v>7</v>
      </c>
      <c r="H555" s="91">
        <v>3.5000000000000004</v>
      </c>
      <c r="I555" s="88">
        <v>197</v>
      </c>
      <c r="J555" s="91">
        <v>98.5</v>
      </c>
    </row>
    <row r="556" spans="2:10" x14ac:dyDescent="0.2">
      <c r="B556" s="112">
        <v>8</v>
      </c>
      <c r="C556" s="108" t="s">
        <v>211</v>
      </c>
      <c r="D556" s="108">
        <v>8.4990000000000006</v>
      </c>
      <c r="E556" s="109">
        <v>8.2495000000000012</v>
      </c>
      <c r="F556" s="109">
        <v>0.49900000000000055</v>
      </c>
      <c r="G556" s="96">
        <v>3</v>
      </c>
      <c r="H556" s="97">
        <v>1.5</v>
      </c>
      <c r="I556" s="96">
        <v>200</v>
      </c>
      <c r="J556" s="97">
        <v>100</v>
      </c>
    </row>
    <row r="557" spans="2:10" ht="0.95" customHeight="1" x14ac:dyDescent="0.2">
      <c r="B557" s="98">
        <v>8.4990000000000006</v>
      </c>
      <c r="C557" s="98"/>
      <c r="D557" s="98"/>
      <c r="E557" s="99"/>
      <c r="F557" s="99"/>
      <c r="G557" s="99"/>
      <c r="H557" s="99"/>
      <c r="I557" s="99"/>
      <c r="J557" s="99"/>
    </row>
    <row r="558" spans="2:10" x14ac:dyDescent="0.2">
      <c r="B558" s="106"/>
      <c r="C558" s="106"/>
      <c r="D558" s="106"/>
      <c r="E558" s="107"/>
      <c r="F558" s="107"/>
      <c r="G558" s="88">
        <v>200</v>
      </c>
      <c r="H558" s="91">
        <v>100</v>
      </c>
      <c r="I558" s="88"/>
      <c r="J558" s="91"/>
    </row>
    <row r="580" spans="1:10" x14ac:dyDescent="0.2">
      <c r="J580" s="71" t="s">
        <v>202</v>
      </c>
    </row>
    <row r="581" spans="1:10" x14ac:dyDescent="0.2">
      <c r="A581" s="80"/>
      <c r="B581" s="80"/>
      <c r="C581" s="80"/>
      <c r="D581" s="80"/>
      <c r="E581" s="80"/>
      <c r="F581" s="80"/>
      <c r="G581" s="80"/>
    </row>
    <row r="582" spans="1:10" ht="15" x14ac:dyDescent="0.2">
      <c r="A582" s="72" t="s">
        <v>200</v>
      </c>
    </row>
    <row r="584" spans="1:10" x14ac:dyDescent="0.2">
      <c r="B584" s="103"/>
      <c r="C584" s="110" t="s">
        <v>15</v>
      </c>
      <c r="D584" s="103"/>
      <c r="E584" s="103"/>
      <c r="F584" s="103"/>
      <c r="G584" s="86"/>
      <c r="H584" s="89"/>
      <c r="I584" s="92" t="s">
        <v>210</v>
      </c>
      <c r="J584" s="93"/>
    </row>
    <row r="585" spans="1:10" x14ac:dyDescent="0.2">
      <c r="B585" s="104" t="s">
        <v>201</v>
      </c>
      <c r="C585" s="104" t="s">
        <v>202</v>
      </c>
      <c r="D585" s="104" t="s">
        <v>203</v>
      </c>
      <c r="E585" s="105" t="s">
        <v>204</v>
      </c>
      <c r="F585" s="105" t="s">
        <v>205</v>
      </c>
      <c r="G585" s="87" t="s">
        <v>206</v>
      </c>
      <c r="H585" s="90" t="s">
        <v>207</v>
      </c>
      <c r="I585" s="87" t="s">
        <v>208</v>
      </c>
      <c r="J585" s="90" t="s">
        <v>209</v>
      </c>
    </row>
    <row r="586" spans="1:10" x14ac:dyDescent="0.2">
      <c r="B586" s="111">
        <v>1</v>
      </c>
      <c r="C586" s="106" t="s">
        <v>211</v>
      </c>
      <c r="D586" s="106">
        <v>1.9990000000000001</v>
      </c>
      <c r="E586" s="107">
        <v>1.5</v>
      </c>
      <c r="F586" s="107">
        <v>1</v>
      </c>
      <c r="G586" s="88">
        <v>3</v>
      </c>
      <c r="H586" s="91">
        <v>1.5</v>
      </c>
      <c r="I586" s="88">
        <v>3</v>
      </c>
      <c r="J586" s="91">
        <v>1.5</v>
      </c>
    </row>
    <row r="587" spans="1:10" x14ac:dyDescent="0.2">
      <c r="B587" s="111">
        <v>2</v>
      </c>
      <c r="C587" s="106" t="s">
        <v>211</v>
      </c>
      <c r="D587" s="106">
        <v>2.9990000000000001</v>
      </c>
      <c r="E587" s="107">
        <v>2.5</v>
      </c>
      <c r="F587" s="107">
        <v>1</v>
      </c>
      <c r="G587" s="88">
        <v>12</v>
      </c>
      <c r="H587" s="91">
        <v>6</v>
      </c>
      <c r="I587" s="88">
        <v>15</v>
      </c>
      <c r="J587" s="91">
        <v>7.5</v>
      </c>
    </row>
    <row r="588" spans="1:10" x14ac:dyDescent="0.2">
      <c r="B588" s="111">
        <v>3</v>
      </c>
      <c r="C588" s="106" t="s">
        <v>211</v>
      </c>
      <c r="D588" s="106">
        <v>3.9990000000000001</v>
      </c>
      <c r="E588" s="107">
        <v>3.5</v>
      </c>
      <c r="F588" s="107">
        <v>1</v>
      </c>
      <c r="G588" s="88">
        <v>26</v>
      </c>
      <c r="H588" s="91">
        <v>13</v>
      </c>
      <c r="I588" s="88">
        <v>41</v>
      </c>
      <c r="J588" s="91">
        <v>20.5</v>
      </c>
    </row>
    <row r="589" spans="1:10" x14ac:dyDescent="0.2">
      <c r="B589" s="111">
        <v>4</v>
      </c>
      <c r="C589" s="106" t="s">
        <v>211</v>
      </c>
      <c r="D589" s="106">
        <v>4.9990000000000006</v>
      </c>
      <c r="E589" s="107">
        <v>4.5</v>
      </c>
      <c r="F589" s="107">
        <v>1</v>
      </c>
      <c r="G589" s="88">
        <v>43</v>
      </c>
      <c r="H589" s="91">
        <v>21.5</v>
      </c>
      <c r="I589" s="88">
        <v>84</v>
      </c>
      <c r="J589" s="91">
        <v>42</v>
      </c>
    </row>
    <row r="590" spans="1:10" x14ac:dyDescent="0.2">
      <c r="B590" s="111">
        <v>5</v>
      </c>
      <c r="C590" s="106" t="s">
        <v>211</v>
      </c>
      <c r="D590" s="106">
        <v>5.9990000000000006</v>
      </c>
      <c r="E590" s="107">
        <v>5.5</v>
      </c>
      <c r="F590" s="107">
        <v>1</v>
      </c>
      <c r="G590" s="88">
        <v>49</v>
      </c>
      <c r="H590" s="91">
        <v>24.5</v>
      </c>
      <c r="I590" s="88">
        <v>133</v>
      </c>
      <c r="J590" s="91">
        <v>66.5</v>
      </c>
    </row>
    <row r="591" spans="1:10" x14ac:dyDescent="0.2">
      <c r="B591" s="111">
        <v>6</v>
      </c>
      <c r="C591" s="106" t="s">
        <v>211</v>
      </c>
      <c r="D591" s="106">
        <v>6.9990000000000006</v>
      </c>
      <c r="E591" s="107">
        <v>6.5</v>
      </c>
      <c r="F591" s="107">
        <v>1</v>
      </c>
      <c r="G591" s="88">
        <v>44</v>
      </c>
      <c r="H591" s="91">
        <v>22</v>
      </c>
      <c r="I591" s="88">
        <v>177</v>
      </c>
      <c r="J591" s="91">
        <v>88.5</v>
      </c>
    </row>
    <row r="592" spans="1:10" x14ac:dyDescent="0.2">
      <c r="B592" s="111">
        <v>7</v>
      </c>
      <c r="C592" s="106" t="s">
        <v>211</v>
      </c>
      <c r="D592" s="106">
        <v>7.9990000000000006</v>
      </c>
      <c r="E592" s="107">
        <v>7.5</v>
      </c>
      <c r="F592" s="107">
        <v>1</v>
      </c>
      <c r="G592" s="88">
        <v>16</v>
      </c>
      <c r="H592" s="91">
        <v>8</v>
      </c>
      <c r="I592" s="88">
        <v>193</v>
      </c>
      <c r="J592" s="91">
        <v>96.5</v>
      </c>
    </row>
    <row r="593" spans="2:10" x14ac:dyDescent="0.2">
      <c r="B593" s="111">
        <v>8</v>
      </c>
      <c r="C593" s="106" t="s">
        <v>211</v>
      </c>
      <c r="D593" s="106">
        <v>8.9990000000000006</v>
      </c>
      <c r="E593" s="107">
        <v>8.5</v>
      </c>
      <c r="F593" s="107">
        <v>1</v>
      </c>
      <c r="G593" s="88">
        <v>5</v>
      </c>
      <c r="H593" s="91">
        <v>2.5</v>
      </c>
      <c r="I593" s="88">
        <v>198</v>
      </c>
      <c r="J593" s="91">
        <v>99</v>
      </c>
    </row>
    <row r="594" spans="2:10" x14ac:dyDescent="0.2">
      <c r="B594" s="112">
        <v>9</v>
      </c>
      <c r="C594" s="108" t="s">
        <v>211</v>
      </c>
      <c r="D594" s="108">
        <v>9.9990000000000006</v>
      </c>
      <c r="E594" s="109">
        <v>9.4995000000000012</v>
      </c>
      <c r="F594" s="109">
        <v>0.99900000000000055</v>
      </c>
      <c r="G594" s="96">
        <v>2</v>
      </c>
      <c r="H594" s="97">
        <v>1</v>
      </c>
      <c r="I594" s="96">
        <v>200</v>
      </c>
      <c r="J594" s="97">
        <v>100</v>
      </c>
    </row>
    <row r="595" spans="2:10" ht="0.95" customHeight="1" x14ac:dyDescent="0.2">
      <c r="B595" s="98">
        <v>9.9990000000000006</v>
      </c>
      <c r="C595" s="98"/>
      <c r="D595" s="98"/>
      <c r="E595" s="99"/>
      <c r="F595" s="99"/>
      <c r="G595" s="99"/>
      <c r="H595" s="99"/>
      <c r="I595" s="99"/>
      <c r="J595" s="99"/>
    </row>
    <row r="596" spans="2:10" x14ac:dyDescent="0.2">
      <c r="B596" s="106"/>
      <c r="C596" s="106"/>
      <c r="D596" s="106"/>
      <c r="E596" s="107"/>
      <c r="F596" s="107"/>
      <c r="G596" s="88">
        <v>200</v>
      </c>
      <c r="H596" s="91">
        <v>100</v>
      </c>
      <c r="I596" s="88"/>
      <c r="J596" s="91"/>
    </row>
    <row r="618" spans="1:10" x14ac:dyDescent="0.2">
      <c r="J618" s="71" t="s">
        <v>202</v>
      </c>
    </row>
    <row r="619" spans="1:10" x14ac:dyDescent="0.2">
      <c r="A619" s="80"/>
      <c r="B619" s="80"/>
      <c r="C619" s="80"/>
      <c r="D619" s="80"/>
      <c r="E619" s="80"/>
      <c r="F619" s="80"/>
      <c r="G619" s="80"/>
    </row>
    <row r="620" spans="1:10" ht="15" x14ac:dyDescent="0.2">
      <c r="A620" s="72" t="s">
        <v>200</v>
      </c>
    </row>
    <row r="622" spans="1:10" x14ac:dyDescent="0.2">
      <c r="B622" s="103"/>
      <c r="C622" s="110" t="s">
        <v>16</v>
      </c>
      <c r="D622" s="103"/>
      <c r="E622" s="103"/>
      <c r="F622" s="103"/>
      <c r="G622" s="86"/>
      <c r="H622" s="89"/>
      <c r="I622" s="92" t="s">
        <v>210</v>
      </c>
      <c r="J622" s="93"/>
    </row>
    <row r="623" spans="1:10" x14ac:dyDescent="0.2">
      <c r="B623" s="104" t="s">
        <v>201</v>
      </c>
      <c r="C623" s="104" t="s">
        <v>202</v>
      </c>
      <c r="D623" s="104" t="s">
        <v>203</v>
      </c>
      <c r="E623" s="105" t="s">
        <v>204</v>
      </c>
      <c r="F623" s="105" t="s">
        <v>205</v>
      </c>
      <c r="G623" s="87" t="s">
        <v>206</v>
      </c>
      <c r="H623" s="90" t="s">
        <v>207</v>
      </c>
      <c r="I623" s="87" t="s">
        <v>208</v>
      </c>
      <c r="J623" s="90" t="s">
        <v>209</v>
      </c>
    </row>
    <row r="624" spans="1:10" x14ac:dyDescent="0.2">
      <c r="B624" s="111">
        <v>1</v>
      </c>
      <c r="C624" s="106" t="s">
        <v>211</v>
      </c>
      <c r="D624" s="106">
        <v>1.4990000000000001</v>
      </c>
      <c r="E624" s="107">
        <v>1.25</v>
      </c>
      <c r="F624" s="107">
        <v>0.5</v>
      </c>
      <c r="G624" s="88">
        <v>1</v>
      </c>
      <c r="H624" s="91">
        <v>0.5</v>
      </c>
      <c r="I624" s="88">
        <v>1</v>
      </c>
      <c r="J624" s="91">
        <v>0.5</v>
      </c>
    </row>
    <row r="625" spans="2:10" x14ac:dyDescent="0.2">
      <c r="B625" s="111">
        <v>1.5</v>
      </c>
      <c r="C625" s="106" t="s">
        <v>211</v>
      </c>
      <c r="D625" s="106">
        <v>1.9990000000000001</v>
      </c>
      <c r="E625" s="107">
        <v>1.75</v>
      </c>
      <c r="F625" s="107">
        <v>0.5</v>
      </c>
      <c r="G625" s="88">
        <v>1</v>
      </c>
      <c r="H625" s="91">
        <v>0.5</v>
      </c>
      <c r="I625" s="88">
        <v>2</v>
      </c>
      <c r="J625" s="91">
        <v>1</v>
      </c>
    </row>
    <row r="626" spans="2:10" x14ac:dyDescent="0.2">
      <c r="B626" s="111">
        <v>2</v>
      </c>
      <c r="C626" s="106" t="s">
        <v>211</v>
      </c>
      <c r="D626" s="106">
        <v>2.4990000000000001</v>
      </c>
      <c r="E626" s="107">
        <v>2.25</v>
      </c>
      <c r="F626" s="107">
        <v>0.5</v>
      </c>
      <c r="G626" s="88">
        <v>5</v>
      </c>
      <c r="H626" s="91">
        <v>2.5</v>
      </c>
      <c r="I626" s="88">
        <v>7</v>
      </c>
      <c r="J626" s="91">
        <v>3.5</v>
      </c>
    </row>
    <row r="627" spans="2:10" x14ac:dyDescent="0.2">
      <c r="B627" s="111">
        <v>2.5</v>
      </c>
      <c r="C627" s="106" t="s">
        <v>211</v>
      </c>
      <c r="D627" s="106">
        <v>2.9990000000000001</v>
      </c>
      <c r="E627" s="107">
        <v>2.75</v>
      </c>
      <c r="F627" s="107">
        <v>0.5</v>
      </c>
      <c r="G627" s="88">
        <v>11</v>
      </c>
      <c r="H627" s="91">
        <v>5.5</v>
      </c>
      <c r="I627" s="88">
        <v>18</v>
      </c>
      <c r="J627" s="91">
        <v>9</v>
      </c>
    </row>
    <row r="628" spans="2:10" x14ac:dyDescent="0.2">
      <c r="B628" s="111">
        <v>3</v>
      </c>
      <c r="C628" s="106" t="s">
        <v>211</v>
      </c>
      <c r="D628" s="106">
        <v>3.4990000000000001</v>
      </c>
      <c r="E628" s="107">
        <v>3.25</v>
      </c>
      <c r="F628" s="107">
        <v>0.5</v>
      </c>
      <c r="G628" s="88">
        <v>19</v>
      </c>
      <c r="H628" s="91">
        <v>9.5</v>
      </c>
      <c r="I628" s="88">
        <v>37</v>
      </c>
      <c r="J628" s="91">
        <v>18.5</v>
      </c>
    </row>
    <row r="629" spans="2:10" x14ac:dyDescent="0.2">
      <c r="B629" s="111">
        <v>3.5</v>
      </c>
      <c r="C629" s="106" t="s">
        <v>211</v>
      </c>
      <c r="D629" s="106">
        <v>3.9990000000000001</v>
      </c>
      <c r="E629" s="107">
        <v>3.75</v>
      </c>
      <c r="F629" s="107">
        <v>0.5</v>
      </c>
      <c r="G629" s="88">
        <v>21</v>
      </c>
      <c r="H629" s="91">
        <v>10.5</v>
      </c>
      <c r="I629" s="88">
        <v>58</v>
      </c>
      <c r="J629" s="91">
        <v>29</v>
      </c>
    </row>
    <row r="630" spans="2:10" x14ac:dyDescent="0.2">
      <c r="B630" s="111">
        <v>4</v>
      </c>
      <c r="C630" s="106" t="s">
        <v>211</v>
      </c>
      <c r="D630" s="106">
        <v>4.4990000000000006</v>
      </c>
      <c r="E630" s="107">
        <v>4.25</v>
      </c>
      <c r="F630" s="107">
        <v>0.5</v>
      </c>
      <c r="G630" s="88">
        <v>59</v>
      </c>
      <c r="H630" s="91">
        <v>29.5</v>
      </c>
      <c r="I630" s="88">
        <v>117</v>
      </c>
      <c r="J630" s="91">
        <v>58.5</v>
      </c>
    </row>
    <row r="631" spans="2:10" x14ac:dyDescent="0.2">
      <c r="B631" s="111">
        <v>4.5</v>
      </c>
      <c r="C631" s="106" t="s">
        <v>211</v>
      </c>
      <c r="D631" s="106">
        <v>4.9990000000000006</v>
      </c>
      <c r="E631" s="107">
        <v>4.75</v>
      </c>
      <c r="F631" s="107">
        <v>0.5</v>
      </c>
      <c r="G631" s="88">
        <v>44</v>
      </c>
      <c r="H631" s="91">
        <v>22</v>
      </c>
      <c r="I631" s="88">
        <v>161</v>
      </c>
      <c r="J631" s="91">
        <v>80.5</v>
      </c>
    </row>
    <row r="632" spans="2:10" x14ac:dyDescent="0.2">
      <c r="B632" s="111">
        <v>5</v>
      </c>
      <c r="C632" s="106" t="s">
        <v>211</v>
      </c>
      <c r="D632" s="106">
        <v>5.4990000000000006</v>
      </c>
      <c r="E632" s="107">
        <v>5.25</v>
      </c>
      <c r="F632" s="107">
        <v>0.5</v>
      </c>
      <c r="G632" s="88">
        <v>21</v>
      </c>
      <c r="H632" s="91">
        <v>10.5</v>
      </c>
      <c r="I632" s="88">
        <v>182</v>
      </c>
      <c r="J632" s="91">
        <v>91</v>
      </c>
    </row>
    <row r="633" spans="2:10" x14ac:dyDescent="0.2">
      <c r="B633" s="111">
        <v>5.5</v>
      </c>
      <c r="C633" s="106" t="s">
        <v>211</v>
      </c>
      <c r="D633" s="106">
        <v>5.9990000000000006</v>
      </c>
      <c r="E633" s="107">
        <v>5.75</v>
      </c>
      <c r="F633" s="107">
        <v>0.5</v>
      </c>
      <c r="G633" s="88">
        <v>13</v>
      </c>
      <c r="H633" s="91">
        <v>6.5</v>
      </c>
      <c r="I633" s="88">
        <v>195</v>
      </c>
      <c r="J633" s="91">
        <v>97.5</v>
      </c>
    </row>
    <row r="634" spans="2:10" x14ac:dyDescent="0.2">
      <c r="B634" s="111">
        <v>6</v>
      </c>
      <c r="C634" s="106" t="s">
        <v>211</v>
      </c>
      <c r="D634" s="106">
        <v>6.4990000000000006</v>
      </c>
      <c r="E634" s="107">
        <v>6.25</v>
      </c>
      <c r="F634" s="107">
        <v>0.5</v>
      </c>
      <c r="G634" s="88">
        <v>3</v>
      </c>
      <c r="H634" s="91">
        <v>1.5</v>
      </c>
      <c r="I634" s="88">
        <v>198</v>
      </c>
      <c r="J634" s="91">
        <v>99</v>
      </c>
    </row>
    <row r="635" spans="2:10" x14ac:dyDescent="0.2">
      <c r="B635" s="112">
        <v>6.5</v>
      </c>
      <c r="C635" s="108" t="s">
        <v>211</v>
      </c>
      <c r="D635" s="108">
        <v>6.9990000000000006</v>
      </c>
      <c r="E635" s="109">
        <v>6.7495000000000003</v>
      </c>
      <c r="F635" s="109">
        <v>0.49900000000000055</v>
      </c>
      <c r="G635" s="96">
        <v>2</v>
      </c>
      <c r="H635" s="97">
        <v>1</v>
      </c>
      <c r="I635" s="96">
        <v>200</v>
      </c>
      <c r="J635" s="97">
        <v>100</v>
      </c>
    </row>
    <row r="636" spans="2:10" ht="0.95" customHeight="1" x14ac:dyDescent="0.2">
      <c r="B636" s="98">
        <v>6.9990000000000006</v>
      </c>
      <c r="C636" s="98"/>
      <c r="D636" s="98"/>
      <c r="E636" s="99"/>
      <c r="F636" s="99"/>
      <c r="G636" s="99"/>
      <c r="H636" s="99"/>
      <c r="I636" s="99"/>
      <c r="J636" s="99"/>
    </row>
    <row r="637" spans="2:10" x14ac:dyDescent="0.2">
      <c r="B637" s="106"/>
      <c r="C637" s="106"/>
      <c r="D637" s="106"/>
      <c r="E637" s="107"/>
      <c r="F637" s="107"/>
      <c r="G637" s="88">
        <v>200</v>
      </c>
      <c r="H637" s="91">
        <v>100</v>
      </c>
      <c r="I637" s="88"/>
      <c r="J637" s="91"/>
    </row>
    <row r="659" spans="1:10" x14ac:dyDescent="0.2">
      <c r="J659" s="71" t="s">
        <v>202</v>
      </c>
    </row>
    <row r="660" spans="1:10" x14ac:dyDescent="0.2">
      <c r="A660" s="80"/>
      <c r="B660" s="80"/>
      <c r="C660" s="80"/>
      <c r="D660" s="80"/>
      <c r="E660" s="80"/>
      <c r="F660" s="80"/>
      <c r="G660" s="80"/>
    </row>
    <row r="661" spans="1:10" ht="15" x14ac:dyDescent="0.2">
      <c r="A661" s="72" t="s">
        <v>200</v>
      </c>
    </row>
    <row r="663" spans="1:10" x14ac:dyDescent="0.2">
      <c r="B663" s="103"/>
      <c r="C663" s="110" t="s">
        <v>17</v>
      </c>
      <c r="D663" s="103"/>
      <c r="E663" s="103"/>
      <c r="F663" s="103"/>
      <c r="G663" s="86"/>
      <c r="H663" s="89"/>
      <c r="I663" s="92" t="s">
        <v>210</v>
      </c>
      <c r="J663" s="93"/>
    </row>
    <row r="664" spans="1:10" x14ac:dyDescent="0.2">
      <c r="B664" s="104" t="s">
        <v>201</v>
      </c>
      <c r="C664" s="104" t="s">
        <v>202</v>
      </c>
      <c r="D664" s="104" t="s">
        <v>203</v>
      </c>
      <c r="E664" s="105" t="s">
        <v>204</v>
      </c>
      <c r="F664" s="105" t="s">
        <v>205</v>
      </c>
      <c r="G664" s="87" t="s">
        <v>206</v>
      </c>
      <c r="H664" s="90" t="s">
        <v>207</v>
      </c>
      <c r="I664" s="87" t="s">
        <v>208</v>
      </c>
      <c r="J664" s="90" t="s">
        <v>209</v>
      </c>
    </row>
    <row r="665" spans="1:10" x14ac:dyDescent="0.2">
      <c r="B665" s="111">
        <v>2</v>
      </c>
      <c r="C665" s="106" t="s">
        <v>211</v>
      </c>
      <c r="D665" s="106">
        <v>2.4990000000000001</v>
      </c>
      <c r="E665" s="107">
        <v>2.25</v>
      </c>
      <c r="F665" s="107">
        <v>0.5</v>
      </c>
      <c r="G665" s="88">
        <v>2</v>
      </c>
      <c r="H665" s="91">
        <v>1</v>
      </c>
      <c r="I665" s="88">
        <v>2</v>
      </c>
      <c r="J665" s="91">
        <v>1</v>
      </c>
    </row>
    <row r="666" spans="1:10" x14ac:dyDescent="0.2">
      <c r="B666" s="111">
        <v>2.5</v>
      </c>
      <c r="C666" s="106" t="s">
        <v>211</v>
      </c>
      <c r="D666" s="106">
        <v>2.9990000000000001</v>
      </c>
      <c r="E666" s="107">
        <v>2.75</v>
      </c>
      <c r="F666" s="107">
        <v>0.5</v>
      </c>
      <c r="G666" s="88">
        <v>14</v>
      </c>
      <c r="H666" s="91">
        <v>7.0000000000000009</v>
      </c>
      <c r="I666" s="88">
        <v>16</v>
      </c>
      <c r="J666" s="91">
        <v>8</v>
      </c>
    </row>
    <row r="667" spans="1:10" x14ac:dyDescent="0.2">
      <c r="B667" s="111">
        <v>3</v>
      </c>
      <c r="C667" s="106" t="s">
        <v>211</v>
      </c>
      <c r="D667" s="106">
        <v>3.4990000000000001</v>
      </c>
      <c r="E667" s="107">
        <v>3.25</v>
      </c>
      <c r="F667" s="107">
        <v>0.5</v>
      </c>
      <c r="G667" s="88">
        <v>26</v>
      </c>
      <c r="H667" s="91">
        <v>13</v>
      </c>
      <c r="I667" s="88">
        <v>42</v>
      </c>
      <c r="J667" s="91">
        <v>21</v>
      </c>
    </row>
    <row r="668" spans="1:10" x14ac:dyDescent="0.2">
      <c r="B668" s="111">
        <v>3.5</v>
      </c>
      <c r="C668" s="106" t="s">
        <v>211</v>
      </c>
      <c r="D668" s="106">
        <v>3.9990000000000001</v>
      </c>
      <c r="E668" s="107">
        <v>3.75</v>
      </c>
      <c r="F668" s="107">
        <v>0.5</v>
      </c>
      <c r="G668" s="88">
        <v>34</v>
      </c>
      <c r="H668" s="91">
        <v>17</v>
      </c>
      <c r="I668" s="88">
        <v>76</v>
      </c>
      <c r="J668" s="91">
        <v>38</v>
      </c>
    </row>
    <row r="669" spans="1:10" x14ac:dyDescent="0.2">
      <c r="B669" s="111">
        <v>4</v>
      </c>
      <c r="C669" s="106" t="s">
        <v>211</v>
      </c>
      <c r="D669" s="106">
        <v>4.4990000000000006</v>
      </c>
      <c r="E669" s="107">
        <v>4.25</v>
      </c>
      <c r="F669" s="107">
        <v>0.5</v>
      </c>
      <c r="G669" s="88">
        <v>34</v>
      </c>
      <c r="H669" s="91">
        <v>17</v>
      </c>
      <c r="I669" s="88">
        <v>110</v>
      </c>
      <c r="J669" s="91">
        <v>55</v>
      </c>
    </row>
    <row r="670" spans="1:10" x14ac:dyDescent="0.2">
      <c r="B670" s="111">
        <v>4.5</v>
      </c>
      <c r="C670" s="106" t="s">
        <v>211</v>
      </c>
      <c r="D670" s="106">
        <v>4.9990000000000006</v>
      </c>
      <c r="E670" s="107">
        <v>4.75</v>
      </c>
      <c r="F670" s="107">
        <v>0.5</v>
      </c>
      <c r="G670" s="88">
        <v>30</v>
      </c>
      <c r="H670" s="91">
        <v>15</v>
      </c>
      <c r="I670" s="88">
        <v>140</v>
      </c>
      <c r="J670" s="91">
        <v>70</v>
      </c>
    </row>
    <row r="671" spans="1:10" x14ac:dyDescent="0.2">
      <c r="B671" s="111">
        <v>5</v>
      </c>
      <c r="C671" s="106" t="s">
        <v>211</v>
      </c>
      <c r="D671" s="106">
        <v>5.4990000000000006</v>
      </c>
      <c r="E671" s="107">
        <v>5.25</v>
      </c>
      <c r="F671" s="107">
        <v>0.5</v>
      </c>
      <c r="G671" s="88">
        <v>14</v>
      </c>
      <c r="H671" s="91">
        <v>7.0000000000000009</v>
      </c>
      <c r="I671" s="88">
        <v>154</v>
      </c>
      <c r="J671" s="91">
        <v>77</v>
      </c>
    </row>
    <row r="672" spans="1:10" x14ac:dyDescent="0.2">
      <c r="B672" s="111">
        <v>5.5</v>
      </c>
      <c r="C672" s="106" t="s">
        <v>211</v>
      </c>
      <c r="D672" s="106">
        <v>5.9990000000000006</v>
      </c>
      <c r="E672" s="107">
        <v>5.75</v>
      </c>
      <c r="F672" s="107">
        <v>0.5</v>
      </c>
      <c r="G672" s="88">
        <v>18</v>
      </c>
      <c r="H672" s="91">
        <v>9</v>
      </c>
      <c r="I672" s="88">
        <v>172</v>
      </c>
      <c r="J672" s="91">
        <v>86</v>
      </c>
    </row>
    <row r="673" spans="2:10" x14ac:dyDescent="0.2">
      <c r="B673" s="111">
        <v>6</v>
      </c>
      <c r="C673" s="106" t="s">
        <v>211</v>
      </c>
      <c r="D673" s="106">
        <v>6.4990000000000006</v>
      </c>
      <c r="E673" s="107">
        <v>6.25</v>
      </c>
      <c r="F673" s="107">
        <v>0.5</v>
      </c>
      <c r="G673" s="88">
        <v>14</v>
      </c>
      <c r="H673" s="91">
        <v>7.0000000000000009</v>
      </c>
      <c r="I673" s="88">
        <v>186</v>
      </c>
      <c r="J673" s="91">
        <v>93</v>
      </c>
    </row>
    <row r="674" spans="2:10" x14ac:dyDescent="0.2">
      <c r="B674" s="111">
        <v>6.5</v>
      </c>
      <c r="C674" s="106" t="s">
        <v>211</v>
      </c>
      <c r="D674" s="106">
        <v>6.9990000000000006</v>
      </c>
      <c r="E674" s="107">
        <v>6.75</v>
      </c>
      <c r="F674" s="107">
        <v>0.5</v>
      </c>
      <c r="G674" s="88">
        <v>10</v>
      </c>
      <c r="H674" s="91">
        <v>5</v>
      </c>
      <c r="I674" s="88">
        <v>196</v>
      </c>
      <c r="J674" s="91">
        <v>98</v>
      </c>
    </row>
    <row r="675" spans="2:10" x14ac:dyDescent="0.2">
      <c r="B675" s="111">
        <v>7</v>
      </c>
      <c r="C675" s="106" t="s">
        <v>211</v>
      </c>
      <c r="D675" s="106">
        <v>7.4990000000000006</v>
      </c>
      <c r="E675" s="107">
        <v>7.25</v>
      </c>
      <c r="F675" s="107">
        <v>0.5</v>
      </c>
      <c r="G675" s="88">
        <v>2</v>
      </c>
      <c r="H675" s="91">
        <v>1</v>
      </c>
      <c r="I675" s="88">
        <v>198</v>
      </c>
      <c r="J675" s="91">
        <v>99</v>
      </c>
    </row>
    <row r="676" spans="2:10" x14ac:dyDescent="0.2">
      <c r="B676" s="112">
        <v>7.5</v>
      </c>
      <c r="C676" s="108" t="s">
        <v>211</v>
      </c>
      <c r="D676" s="108">
        <v>7.9990000000000006</v>
      </c>
      <c r="E676" s="109">
        <v>7.7495000000000003</v>
      </c>
      <c r="F676" s="109">
        <v>0.49900000000000055</v>
      </c>
      <c r="G676" s="96">
        <v>2</v>
      </c>
      <c r="H676" s="97">
        <v>1</v>
      </c>
      <c r="I676" s="96">
        <v>200</v>
      </c>
      <c r="J676" s="97">
        <v>100</v>
      </c>
    </row>
    <row r="677" spans="2:10" ht="0.95" customHeight="1" x14ac:dyDescent="0.2">
      <c r="B677" s="98">
        <v>7.9990000000000006</v>
      </c>
      <c r="C677" s="98"/>
      <c r="D677" s="98"/>
      <c r="E677" s="99"/>
      <c r="F677" s="99"/>
      <c r="G677" s="99"/>
      <c r="H677" s="99"/>
      <c r="I677" s="99"/>
      <c r="J677" s="99"/>
    </row>
    <row r="678" spans="2:10" x14ac:dyDescent="0.2">
      <c r="B678" s="106"/>
      <c r="C678" s="106"/>
      <c r="D678" s="106"/>
      <c r="E678" s="107"/>
      <c r="F678" s="107"/>
      <c r="G678" s="88">
        <v>200</v>
      </c>
      <c r="H678" s="91">
        <v>100</v>
      </c>
      <c r="I678" s="88"/>
      <c r="J678" s="91"/>
    </row>
    <row r="700" spans="1:10" x14ac:dyDescent="0.2">
      <c r="J700" s="71" t="s">
        <v>202</v>
      </c>
    </row>
    <row r="701" spans="1:10" x14ac:dyDescent="0.2">
      <c r="A701" s="80"/>
      <c r="B701" s="80"/>
      <c r="C701" s="80"/>
      <c r="D701" s="80"/>
      <c r="E701" s="80"/>
      <c r="F701" s="80"/>
      <c r="G701" s="80"/>
    </row>
    <row r="702" spans="1:10" ht="15" x14ac:dyDescent="0.2">
      <c r="A702" s="72" t="s">
        <v>200</v>
      </c>
    </row>
    <row r="704" spans="1:10" x14ac:dyDescent="0.2">
      <c r="B704" s="103"/>
      <c r="C704" s="110" t="s">
        <v>18</v>
      </c>
      <c r="D704" s="103"/>
      <c r="E704" s="103"/>
      <c r="F704" s="103"/>
      <c r="G704" s="86"/>
      <c r="H704" s="89"/>
      <c r="I704" s="92" t="s">
        <v>210</v>
      </c>
      <c r="J704" s="93"/>
    </row>
    <row r="705" spans="2:10" x14ac:dyDescent="0.2">
      <c r="B705" s="104" t="s">
        <v>201</v>
      </c>
      <c r="C705" s="104" t="s">
        <v>202</v>
      </c>
      <c r="D705" s="104" t="s">
        <v>203</v>
      </c>
      <c r="E705" s="105" t="s">
        <v>204</v>
      </c>
      <c r="F705" s="105" t="s">
        <v>205</v>
      </c>
      <c r="G705" s="87" t="s">
        <v>206</v>
      </c>
      <c r="H705" s="90" t="s">
        <v>207</v>
      </c>
      <c r="I705" s="87" t="s">
        <v>208</v>
      </c>
      <c r="J705" s="90" t="s">
        <v>209</v>
      </c>
    </row>
    <row r="706" spans="2:10" x14ac:dyDescent="0.2">
      <c r="B706" s="111">
        <v>1.5</v>
      </c>
      <c r="C706" s="106" t="s">
        <v>211</v>
      </c>
      <c r="D706" s="106">
        <v>1.9990000000000001</v>
      </c>
      <c r="E706" s="107">
        <v>1.75</v>
      </c>
      <c r="F706" s="107">
        <v>0.5</v>
      </c>
      <c r="G706" s="88">
        <v>2</v>
      </c>
      <c r="H706" s="91">
        <v>1</v>
      </c>
      <c r="I706" s="88">
        <v>2</v>
      </c>
      <c r="J706" s="91">
        <v>1</v>
      </c>
    </row>
    <row r="707" spans="2:10" x14ac:dyDescent="0.2">
      <c r="B707" s="111">
        <v>2</v>
      </c>
      <c r="C707" s="106" t="s">
        <v>211</v>
      </c>
      <c r="D707" s="106">
        <v>2.4990000000000001</v>
      </c>
      <c r="E707" s="107">
        <v>2.25</v>
      </c>
      <c r="F707" s="107">
        <v>0.5</v>
      </c>
      <c r="G707" s="88">
        <v>6</v>
      </c>
      <c r="H707" s="91">
        <v>3</v>
      </c>
      <c r="I707" s="88">
        <v>8</v>
      </c>
      <c r="J707" s="91">
        <v>4</v>
      </c>
    </row>
    <row r="708" spans="2:10" x14ac:dyDescent="0.2">
      <c r="B708" s="111">
        <v>2.5</v>
      </c>
      <c r="C708" s="106" t="s">
        <v>211</v>
      </c>
      <c r="D708" s="106">
        <v>2.9990000000000001</v>
      </c>
      <c r="E708" s="107">
        <v>2.75</v>
      </c>
      <c r="F708" s="107">
        <v>0.5</v>
      </c>
      <c r="G708" s="88">
        <v>16</v>
      </c>
      <c r="H708" s="91">
        <v>8</v>
      </c>
      <c r="I708" s="88">
        <v>24</v>
      </c>
      <c r="J708" s="91">
        <v>12</v>
      </c>
    </row>
    <row r="709" spans="2:10" x14ac:dyDescent="0.2">
      <c r="B709" s="111">
        <v>3</v>
      </c>
      <c r="C709" s="106" t="s">
        <v>211</v>
      </c>
      <c r="D709" s="106">
        <v>3.4990000000000001</v>
      </c>
      <c r="E709" s="107">
        <v>3.25</v>
      </c>
      <c r="F709" s="107">
        <v>0.5</v>
      </c>
      <c r="G709" s="88">
        <v>36</v>
      </c>
      <c r="H709" s="91">
        <v>18</v>
      </c>
      <c r="I709" s="88">
        <v>60</v>
      </c>
      <c r="J709" s="91">
        <v>30</v>
      </c>
    </row>
    <row r="710" spans="2:10" x14ac:dyDescent="0.2">
      <c r="B710" s="111">
        <v>3.5</v>
      </c>
      <c r="C710" s="106" t="s">
        <v>211</v>
      </c>
      <c r="D710" s="106">
        <v>3.9990000000000001</v>
      </c>
      <c r="E710" s="107">
        <v>3.75</v>
      </c>
      <c r="F710" s="107">
        <v>0.5</v>
      </c>
      <c r="G710" s="88">
        <v>48</v>
      </c>
      <c r="H710" s="91">
        <v>24</v>
      </c>
      <c r="I710" s="88">
        <v>108</v>
      </c>
      <c r="J710" s="91">
        <v>54</v>
      </c>
    </row>
    <row r="711" spans="2:10" x14ac:dyDescent="0.2">
      <c r="B711" s="111">
        <v>4</v>
      </c>
      <c r="C711" s="106" t="s">
        <v>211</v>
      </c>
      <c r="D711" s="106">
        <v>4.4990000000000006</v>
      </c>
      <c r="E711" s="107">
        <v>4.25</v>
      </c>
      <c r="F711" s="107">
        <v>0.5</v>
      </c>
      <c r="G711" s="88">
        <v>52</v>
      </c>
      <c r="H711" s="91">
        <v>26</v>
      </c>
      <c r="I711" s="88">
        <v>160</v>
      </c>
      <c r="J711" s="91">
        <v>80</v>
      </c>
    </row>
    <row r="712" spans="2:10" x14ac:dyDescent="0.2">
      <c r="B712" s="111">
        <v>4.5</v>
      </c>
      <c r="C712" s="106" t="s">
        <v>211</v>
      </c>
      <c r="D712" s="106">
        <v>4.9990000000000006</v>
      </c>
      <c r="E712" s="107">
        <v>4.75</v>
      </c>
      <c r="F712" s="107">
        <v>0.5</v>
      </c>
      <c r="G712" s="88">
        <v>32</v>
      </c>
      <c r="H712" s="91">
        <v>16</v>
      </c>
      <c r="I712" s="88">
        <v>192</v>
      </c>
      <c r="J712" s="91">
        <v>96</v>
      </c>
    </row>
    <row r="713" spans="2:10" x14ac:dyDescent="0.2">
      <c r="B713" s="111">
        <v>5</v>
      </c>
      <c r="C713" s="106" t="s">
        <v>211</v>
      </c>
      <c r="D713" s="106">
        <v>5.4990000000000006</v>
      </c>
      <c r="E713" s="107">
        <v>5.25</v>
      </c>
      <c r="F713" s="107">
        <v>0.5</v>
      </c>
      <c r="G713" s="88">
        <v>6</v>
      </c>
      <c r="H713" s="91">
        <v>3</v>
      </c>
      <c r="I713" s="88">
        <v>198</v>
      </c>
      <c r="J713" s="91">
        <v>99</v>
      </c>
    </row>
    <row r="714" spans="2:10" x14ac:dyDescent="0.2">
      <c r="B714" s="112">
        <v>5.5</v>
      </c>
      <c r="C714" s="108" t="s">
        <v>211</v>
      </c>
      <c r="D714" s="108">
        <v>5.9990000000000006</v>
      </c>
      <c r="E714" s="109">
        <v>5.7495000000000003</v>
      </c>
      <c r="F714" s="109">
        <v>0.49900000000000055</v>
      </c>
      <c r="G714" s="96">
        <v>2</v>
      </c>
      <c r="H714" s="97">
        <v>1</v>
      </c>
      <c r="I714" s="96">
        <v>200</v>
      </c>
      <c r="J714" s="97">
        <v>100</v>
      </c>
    </row>
    <row r="715" spans="2:10" ht="0.95" customHeight="1" x14ac:dyDescent="0.2">
      <c r="B715" s="98">
        <v>5.9990000000000006</v>
      </c>
      <c r="C715" s="98"/>
      <c r="D715" s="98"/>
      <c r="E715" s="99"/>
      <c r="F715" s="99"/>
      <c r="G715" s="99"/>
      <c r="H715" s="99"/>
      <c r="I715" s="99"/>
      <c r="J715" s="99"/>
    </row>
    <row r="716" spans="2:10" x14ac:dyDescent="0.2">
      <c r="B716" s="106"/>
      <c r="C716" s="106"/>
      <c r="D716" s="106"/>
      <c r="E716" s="107"/>
      <c r="F716" s="107"/>
      <c r="G716" s="88">
        <v>200</v>
      </c>
      <c r="H716" s="91">
        <v>100</v>
      </c>
      <c r="I716" s="88"/>
      <c r="J716" s="91"/>
    </row>
    <row r="738" spans="1:24" x14ac:dyDescent="0.2">
      <c r="J738" s="71" t="s">
        <v>202</v>
      </c>
    </row>
    <row r="739" spans="1:24" x14ac:dyDescent="0.2">
      <c r="A739" s="80"/>
      <c r="B739" s="80"/>
      <c r="C739" s="80"/>
      <c r="D739" s="80"/>
      <c r="E739" s="80"/>
      <c r="F739" s="80"/>
      <c r="G739" s="80"/>
    </row>
    <row r="740" spans="1:24" ht="15" x14ac:dyDescent="0.2">
      <c r="A740" s="72" t="s">
        <v>164</v>
      </c>
    </row>
    <row r="742" spans="1:24" x14ac:dyDescent="0.2">
      <c r="A742" s="75"/>
      <c r="B742" s="75" t="s">
        <v>166</v>
      </c>
      <c r="C742" s="75" t="s">
        <v>167</v>
      </c>
      <c r="D742" s="75" t="s">
        <v>168</v>
      </c>
      <c r="E742" s="75" t="s">
        <v>169</v>
      </c>
      <c r="F742" s="75" t="s">
        <v>170</v>
      </c>
      <c r="G742" s="75" t="s">
        <v>171</v>
      </c>
      <c r="H742" s="75" t="s">
        <v>172</v>
      </c>
      <c r="I742" s="75" t="s">
        <v>173</v>
      </c>
      <c r="J742" s="75" t="s">
        <v>174</v>
      </c>
      <c r="K742" s="75" t="s">
        <v>175</v>
      </c>
      <c r="L742" s="75" t="s">
        <v>176</v>
      </c>
      <c r="M742" s="75" t="s">
        <v>177</v>
      </c>
      <c r="N742" s="75" t="s">
        <v>178</v>
      </c>
      <c r="O742" s="75" t="s">
        <v>179</v>
      </c>
      <c r="P742" s="75" t="s">
        <v>180</v>
      </c>
      <c r="Q742" s="75" t="s">
        <v>181</v>
      </c>
      <c r="R742" s="75" t="s">
        <v>182</v>
      </c>
      <c r="S742" s="75" t="s">
        <v>183</v>
      </c>
      <c r="T742" s="75" t="s">
        <v>184</v>
      </c>
      <c r="U742" s="75" t="s">
        <v>185</v>
      </c>
      <c r="V742" s="75" t="s">
        <v>186</v>
      </c>
      <c r="W742" s="75" t="s">
        <v>187</v>
      </c>
      <c r="X742" s="75" t="s">
        <v>188</v>
      </c>
    </row>
    <row r="743" spans="1:24" x14ac:dyDescent="0.2">
      <c r="A743" s="71" t="s">
        <v>165</v>
      </c>
      <c r="B743" s="76">
        <v>200</v>
      </c>
      <c r="C743" s="76">
        <v>200</v>
      </c>
      <c r="D743" s="76">
        <v>200</v>
      </c>
      <c r="E743" s="76">
        <v>200</v>
      </c>
      <c r="F743" s="76">
        <v>200</v>
      </c>
      <c r="G743" s="76">
        <v>200</v>
      </c>
      <c r="H743" s="76">
        <v>200</v>
      </c>
      <c r="I743" s="76">
        <v>200</v>
      </c>
      <c r="J743" s="76">
        <v>200</v>
      </c>
      <c r="K743" s="76">
        <v>200</v>
      </c>
      <c r="L743" s="76">
        <v>200</v>
      </c>
      <c r="M743" s="76">
        <v>200</v>
      </c>
      <c r="N743" s="76">
        <v>200</v>
      </c>
      <c r="O743" s="76">
        <v>200</v>
      </c>
      <c r="P743" s="76">
        <v>200</v>
      </c>
      <c r="Q743" s="76">
        <v>200</v>
      </c>
      <c r="R743" s="76">
        <v>200</v>
      </c>
      <c r="S743" s="76">
        <v>200</v>
      </c>
      <c r="T743" s="76">
        <v>200</v>
      </c>
      <c r="U743" s="76">
        <v>200</v>
      </c>
      <c r="V743" s="76">
        <v>200</v>
      </c>
      <c r="W743" s="76">
        <v>200</v>
      </c>
      <c r="X743" s="76">
        <v>200</v>
      </c>
    </row>
    <row r="748" spans="1:24" x14ac:dyDescent="0.2">
      <c r="C748" s="71" t="s">
        <v>214</v>
      </c>
    </row>
    <row r="755" spans="17:17" x14ac:dyDescent="0.2">
      <c r="Q755" s="71" t="s">
        <v>202</v>
      </c>
    </row>
    <row r="766" spans="17:17" x14ac:dyDescent="0.2">
      <c r="Q766" s="71" t="s">
        <v>202</v>
      </c>
    </row>
    <row r="778" spans="17:17" x14ac:dyDescent="0.2">
      <c r="Q778" s="71" t="s">
        <v>202</v>
      </c>
    </row>
    <row r="789" spans="17:17" x14ac:dyDescent="0.2">
      <c r="Q789" s="71" t="s">
        <v>202</v>
      </c>
    </row>
    <row r="800" spans="17:17" x14ac:dyDescent="0.2">
      <c r="Q800" s="71" t="s">
        <v>202</v>
      </c>
    </row>
    <row r="812" spans="17:17" x14ac:dyDescent="0.2">
      <c r="Q812" s="71" t="s">
        <v>202</v>
      </c>
    </row>
    <row r="823" spans="17:17" x14ac:dyDescent="0.2">
      <c r="Q823" s="71" t="s">
        <v>202</v>
      </c>
    </row>
    <row r="834" spans="17:17" x14ac:dyDescent="0.2">
      <c r="Q834" s="71" t="s">
        <v>202</v>
      </c>
    </row>
    <row r="846" spans="17:17" x14ac:dyDescent="0.2">
      <c r="Q846" s="71" t="s">
        <v>202</v>
      </c>
    </row>
    <row r="857" spans="17:17" x14ac:dyDescent="0.2">
      <c r="Q857" s="71" t="s">
        <v>202</v>
      </c>
    </row>
    <row r="869" spans="17:17" x14ac:dyDescent="0.2">
      <c r="Q869" s="71" t="s">
        <v>202</v>
      </c>
    </row>
    <row r="880" spans="17:17" x14ac:dyDescent="0.2">
      <c r="Q880" s="71" t="s">
        <v>202</v>
      </c>
    </row>
    <row r="891" spans="17:17" x14ac:dyDescent="0.2">
      <c r="Q891" s="71" t="s">
        <v>202</v>
      </c>
    </row>
    <row r="903" spans="17:17" x14ac:dyDescent="0.2">
      <c r="Q903" s="71" t="s">
        <v>202</v>
      </c>
    </row>
    <row r="914" spans="17:17" x14ac:dyDescent="0.2">
      <c r="Q914" s="71" t="s">
        <v>202</v>
      </c>
    </row>
    <row r="925" spans="17:17" x14ac:dyDescent="0.2">
      <c r="Q925" s="71" t="s">
        <v>202</v>
      </c>
    </row>
    <row r="937" spans="17:17" x14ac:dyDescent="0.2">
      <c r="Q937" s="71" t="s">
        <v>202</v>
      </c>
    </row>
    <row r="948" spans="17:17" x14ac:dyDescent="0.2">
      <c r="Q948" s="71" t="s">
        <v>202</v>
      </c>
    </row>
    <row r="960" spans="17:17" x14ac:dyDescent="0.2">
      <c r="Q960" s="71" t="s">
        <v>202</v>
      </c>
    </row>
    <row r="971" spans="17:17" x14ac:dyDescent="0.2">
      <c r="Q971" s="71" t="s">
        <v>202</v>
      </c>
    </row>
    <row r="982" spans="17:17" x14ac:dyDescent="0.2">
      <c r="Q982" s="71" t="s">
        <v>202</v>
      </c>
    </row>
    <row r="994" spans="1:17" x14ac:dyDescent="0.2">
      <c r="Q994" s="71" t="s">
        <v>202</v>
      </c>
    </row>
    <row r="1005" spans="1:17" x14ac:dyDescent="0.2">
      <c r="Q1005" s="71" t="s">
        <v>202</v>
      </c>
    </row>
    <row r="1006" spans="1:17" x14ac:dyDescent="0.2">
      <c r="A1006" s="80"/>
      <c r="B1006" s="80"/>
      <c r="C1006" s="80"/>
      <c r="D1006" s="80"/>
      <c r="E1006" s="80"/>
      <c r="F1006" s="80"/>
      <c r="G1006" s="80"/>
    </row>
    <row r="1007" spans="1:17" ht="15" x14ac:dyDescent="0.2">
      <c r="A1007" s="72" t="s">
        <v>219</v>
      </c>
    </row>
    <row r="1009" spans="2:18" x14ac:dyDescent="0.2">
      <c r="B1009" s="74"/>
      <c r="C1009" s="74" t="s">
        <v>19</v>
      </c>
      <c r="D1009" s="74" t="s">
        <v>6</v>
      </c>
      <c r="E1009" s="74" t="s">
        <v>7</v>
      </c>
      <c r="F1009" s="74" t="s">
        <v>8</v>
      </c>
      <c r="G1009" s="74" t="s">
        <v>9</v>
      </c>
      <c r="H1009" s="74" t="s">
        <v>10</v>
      </c>
      <c r="I1009" s="74" t="s">
        <v>11</v>
      </c>
      <c r="J1009" s="74" t="s">
        <v>12</v>
      </c>
      <c r="K1009" s="74" t="s">
        <v>13</v>
      </c>
      <c r="L1009" s="74" t="s">
        <v>14</v>
      </c>
      <c r="M1009" s="74" t="s">
        <v>15</v>
      </c>
      <c r="N1009" s="74" t="s">
        <v>16</v>
      </c>
      <c r="O1009" s="74" t="s">
        <v>17</v>
      </c>
      <c r="P1009" s="74" t="s">
        <v>18</v>
      </c>
      <c r="Q1009" s="74" t="s">
        <v>1</v>
      </c>
      <c r="R1009" s="74" t="s">
        <v>2</v>
      </c>
    </row>
    <row r="1010" spans="2:18" x14ac:dyDescent="0.2">
      <c r="B1010" s="74" t="s">
        <v>19</v>
      </c>
      <c r="C1010" s="117">
        <v>1</v>
      </c>
      <c r="D1010" s="120">
        <v>0.52105185218666039</v>
      </c>
      <c r="E1010" s="120">
        <v>0.34155097002833429</v>
      </c>
      <c r="F1010" s="120">
        <v>0.20257247709623161</v>
      </c>
      <c r="G1010" s="120">
        <v>0.59756591660775682</v>
      </c>
      <c r="H1010" s="120">
        <v>0.35354149447639688</v>
      </c>
      <c r="I1010" s="120">
        <v>0.6463370836052692</v>
      </c>
      <c r="J1010" s="120">
        <v>0.47787002916855581</v>
      </c>
      <c r="K1010" s="120">
        <v>-0.2820633958567576</v>
      </c>
      <c r="L1010" s="120">
        <v>0.26922535593257302</v>
      </c>
      <c r="M1010" s="120">
        <v>0.19150946546478451</v>
      </c>
      <c r="N1010" s="120">
        <v>0.54048522295884083</v>
      </c>
      <c r="O1010" s="120">
        <v>3.1824427956219918E-2</v>
      </c>
      <c r="P1010" s="120">
        <v>0.63017219476645514</v>
      </c>
      <c r="Q1010" s="120">
        <v>0.70722031804357177</v>
      </c>
      <c r="R1010" s="120">
        <v>-7.4312148092145036E-2</v>
      </c>
    </row>
    <row r="1011" spans="2:18" x14ac:dyDescent="0.2">
      <c r="B1011" s="74" t="s">
        <v>6</v>
      </c>
      <c r="C1011" s="118">
        <v>0.52105185218666039</v>
      </c>
      <c r="D1011" s="117">
        <v>1</v>
      </c>
      <c r="E1011" s="120">
        <v>-3.431610165193668E-2</v>
      </c>
      <c r="F1011" s="120">
        <v>8.6603909196270118E-2</v>
      </c>
      <c r="G1011" s="120">
        <v>8.9550903439747115E-2</v>
      </c>
      <c r="H1011" s="120">
        <v>-5.3901000870002803E-2</v>
      </c>
      <c r="I1011" s="120">
        <v>0.50929518897486692</v>
      </c>
      <c r="J1011" s="120">
        <v>-0.11610408266796415</v>
      </c>
      <c r="K1011" s="120">
        <v>-0.44811201416139135</v>
      </c>
      <c r="L1011" s="120">
        <v>0.10920241155049312</v>
      </c>
      <c r="M1011" s="120">
        <v>0.13562915168149337</v>
      </c>
      <c r="N1011" s="120">
        <v>8.303682622807175E-2</v>
      </c>
      <c r="O1011" s="120">
        <v>-0.48721258910472259</v>
      </c>
      <c r="P1011" s="120">
        <v>6.6617281568383452E-2</v>
      </c>
      <c r="Q1011" s="120">
        <v>0.62147956118572378</v>
      </c>
      <c r="R1011" s="120">
        <v>-4.9291360536159956E-2</v>
      </c>
    </row>
    <row r="1012" spans="2:18" x14ac:dyDescent="0.2">
      <c r="B1012" s="74" t="s">
        <v>7</v>
      </c>
      <c r="C1012" s="118">
        <v>0.34155097002833429</v>
      </c>
      <c r="D1012" s="117">
        <v>-3.431610165193668E-2</v>
      </c>
      <c r="E1012" s="117">
        <v>1</v>
      </c>
      <c r="F1012" s="120">
        <v>4.0514499036852149E-2</v>
      </c>
      <c r="G1012" s="120">
        <v>0.19175849642400955</v>
      </c>
      <c r="H1012" s="120">
        <v>0.50519764370259768</v>
      </c>
      <c r="I1012" s="120">
        <v>7.7115216700515493E-2</v>
      </c>
      <c r="J1012" s="120">
        <v>0.78822454439104728</v>
      </c>
      <c r="K1012" s="120">
        <v>0.17729392205100339</v>
      </c>
      <c r="L1012" s="120">
        <v>0.10310196903554859</v>
      </c>
      <c r="M1012" s="120">
        <v>-4.1005207135246927E-2</v>
      </c>
      <c r="N1012" s="120">
        <v>0.21688970110761752</v>
      </c>
      <c r="O1012" s="120">
        <v>0.18624325386427057</v>
      </c>
      <c r="P1012" s="120">
        <v>0.24080818064333975</v>
      </c>
      <c r="Q1012" s="120">
        <v>3.0040623917650864E-2</v>
      </c>
      <c r="R1012" s="120">
        <v>0.14472140913036124</v>
      </c>
    </row>
    <row r="1013" spans="2:18" x14ac:dyDescent="0.2">
      <c r="B1013" s="74" t="s">
        <v>8</v>
      </c>
      <c r="C1013" s="118">
        <v>0.20257247709623161</v>
      </c>
      <c r="D1013" s="117">
        <v>8.6603909196270118E-2</v>
      </c>
      <c r="E1013" s="117">
        <v>4.0514499036852149E-2</v>
      </c>
      <c r="F1013" s="117">
        <v>1</v>
      </c>
      <c r="G1013" s="120">
        <v>0.15187767489787196</v>
      </c>
      <c r="H1013" s="120">
        <v>2.7820280247843134E-2</v>
      </c>
      <c r="I1013" s="120">
        <v>0.16933845329665037</v>
      </c>
      <c r="J1013" s="120">
        <v>8.5699749373672529E-2</v>
      </c>
      <c r="K1013" s="120">
        <v>-9.1795690769655783E-2</v>
      </c>
      <c r="L1013" s="120">
        <v>0.83781940240374964</v>
      </c>
      <c r="M1013" s="120">
        <v>-3.7767642229326617E-2</v>
      </c>
      <c r="N1013" s="120">
        <v>0.1207471704357909</v>
      </c>
      <c r="O1013" s="120">
        <v>-2.9173322352092825E-2</v>
      </c>
      <c r="P1013" s="120">
        <v>0.13236878513615064</v>
      </c>
      <c r="Q1013" s="120">
        <v>0.17517612067669736</v>
      </c>
      <c r="R1013" s="120">
        <v>-1.2113537084041408E-2</v>
      </c>
    </row>
    <row r="1014" spans="2:18" x14ac:dyDescent="0.2">
      <c r="B1014" s="74" t="s">
        <v>9</v>
      </c>
      <c r="C1014" s="118">
        <v>0.59756591660775682</v>
      </c>
      <c r="D1014" s="117">
        <v>8.9550903439747115E-2</v>
      </c>
      <c r="E1014" s="118">
        <v>0.19175849642400955</v>
      </c>
      <c r="F1014" s="119">
        <v>0.15187767489787196</v>
      </c>
      <c r="G1014" s="117">
        <v>1</v>
      </c>
      <c r="H1014" s="120">
        <v>0.23421985052619501</v>
      </c>
      <c r="I1014" s="120">
        <v>0.56829372494693087</v>
      </c>
      <c r="J1014" s="120">
        <v>0.25565638615025843</v>
      </c>
      <c r="K1014" s="120">
        <v>-7.7266905517730827E-2</v>
      </c>
      <c r="L1014" s="120">
        <v>0.18083972819380548</v>
      </c>
      <c r="M1014" s="120">
        <v>9.0358504932350439E-2</v>
      </c>
      <c r="N1014" s="120">
        <v>0.74108429905062656</v>
      </c>
      <c r="O1014" s="120">
        <v>0.41771780226504324</v>
      </c>
      <c r="P1014" s="120">
        <v>0.87806734590466851</v>
      </c>
      <c r="Q1014" s="120">
        <v>0.53905259554260276</v>
      </c>
      <c r="R1014" s="120">
        <v>4.9298401474944166E-2</v>
      </c>
    </row>
    <row r="1015" spans="2:18" x14ac:dyDescent="0.2">
      <c r="B1015" s="74" t="s">
        <v>10</v>
      </c>
      <c r="C1015" s="118">
        <v>0.35354149447639688</v>
      </c>
      <c r="D1015" s="117">
        <v>-5.3901000870002803E-2</v>
      </c>
      <c r="E1015" s="118">
        <v>0.50519764370259768</v>
      </c>
      <c r="F1015" s="117">
        <v>2.7820280247843134E-2</v>
      </c>
      <c r="G1015" s="118">
        <v>0.23421985052619501</v>
      </c>
      <c r="H1015" s="117">
        <v>1</v>
      </c>
      <c r="I1015" s="120">
        <v>0.11667278750931478</v>
      </c>
      <c r="J1015" s="120">
        <v>0.62675411687401783</v>
      </c>
      <c r="K1015" s="120">
        <v>9.917505859352424E-2</v>
      </c>
      <c r="L1015" s="120">
        <v>3.5150543719201274E-2</v>
      </c>
      <c r="M1015" s="120">
        <v>6.2728452354625402E-2</v>
      </c>
      <c r="N1015" s="120">
        <v>0.23012907303143582</v>
      </c>
      <c r="O1015" s="120">
        <v>0.26007458906201325</v>
      </c>
      <c r="P1015" s="120">
        <v>0.32307395472715289</v>
      </c>
      <c r="Q1015" s="120">
        <v>0.14467068767611521</v>
      </c>
      <c r="R1015" s="120">
        <v>5.6808812020891879E-3</v>
      </c>
    </row>
    <row r="1016" spans="2:18" x14ac:dyDescent="0.2">
      <c r="B1016" s="74" t="s">
        <v>11</v>
      </c>
      <c r="C1016" s="118">
        <v>0.6463370836052692</v>
      </c>
      <c r="D1016" s="118">
        <v>0.50929518897486692</v>
      </c>
      <c r="E1016" s="117">
        <v>7.7115216700515493E-2</v>
      </c>
      <c r="F1016" s="119">
        <v>0.16933845329665037</v>
      </c>
      <c r="G1016" s="118">
        <v>0.56829372494693087</v>
      </c>
      <c r="H1016" s="117">
        <v>0.11667278750931478</v>
      </c>
      <c r="I1016" s="117">
        <v>1</v>
      </c>
      <c r="J1016" s="120">
        <v>5.0414201844385033E-2</v>
      </c>
      <c r="K1016" s="120">
        <v>-0.48263093575982519</v>
      </c>
      <c r="L1016" s="120">
        <v>0.2365508931978493</v>
      </c>
      <c r="M1016" s="120">
        <v>0.12641204402145254</v>
      </c>
      <c r="N1016" s="120">
        <v>0.44352437444998277</v>
      </c>
      <c r="O1016" s="120">
        <v>-0.34922514545986238</v>
      </c>
      <c r="P1016" s="120">
        <v>0.61190068534678421</v>
      </c>
      <c r="Q1016" s="120">
        <v>0.67550127576352725</v>
      </c>
      <c r="R1016" s="120">
        <v>-2.8156020513077206E-2</v>
      </c>
    </row>
    <row r="1017" spans="2:18" x14ac:dyDescent="0.2">
      <c r="B1017" s="74" t="s">
        <v>12</v>
      </c>
      <c r="C1017" s="118">
        <v>0.47787002916855581</v>
      </c>
      <c r="D1017" s="117">
        <v>-0.11610408266796415</v>
      </c>
      <c r="E1017" s="118">
        <v>0.78822454439104728</v>
      </c>
      <c r="F1017" s="117">
        <v>8.5699749373672529E-2</v>
      </c>
      <c r="G1017" s="118">
        <v>0.25565638615025843</v>
      </c>
      <c r="H1017" s="118">
        <v>0.62675411687401783</v>
      </c>
      <c r="I1017" s="117">
        <v>5.0414201844385033E-2</v>
      </c>
      <c r="J1017" s="117">
        <v>1</v>
      </c>
      <c r="K1017" s="120">
        <v>0.19998110994560406</v>
      </c>
      <c r="L1017" s="120">
        <v>0.16284916504191888</v>
      </c>
      <c r="M1017" s="120">
        <v>8.6588470568001331E-3</v>
      </c>
      <c r="N1017" s="120">
        <v>0.28367167827287876</v>
      </c>
      <c r="O1017" s="120">
        <v>0.27218675859299546</v>
      </c>
      <c r="P1017" s="120">
        <v>0.29867737025659047</v>
      </c>
      <c r="Q1017" s="120">
        <v>0.10233639567297029</v>
      </c>
      <c r="R1017" s="120">
        <v>5.3298160257430477E-3</v>
      </c>
    </row>
    <row r="1018" spans="2:18" x14ac:dyDescent="0.2">
      <c r="B1018" s="74" t="s">
        <v>13</v>
      </c>
      <c r="C1018" s="118">
        <v>-0.2820633958567576</v>
      </c>
      <c r="D1018" s="118">
        <v>-0.44811201416139135</v>
      </c>
      <c r="E1018" s="119">
        <v>0.17729392205100339</v>
      </c>
      <c r="F1018" s="117">
        <v>-9.1795690769655783E-2</v>
      </c>
      <c r="G1018" s="117">
        <v>-7.7266905517730827E-2</v>
      </c>
      <c r="H1018" s="117">
        <v>9.917505859352424E-2</v>
      </c>
      <c r="I1018" s="118">
        <v>-0.48263093575982519</v>
      </c>
      <c r="J1018" s="118">
        <v>0.19998110994560406</v>
      </c>
      <c r="K1018" s="117">
        <v>1</v>
      </c>
      <c r="L1018" s="120">
        <v>-8.538461651914156E-2</v>
      </c>
      <c r="M1018" s="120">
        <v>-0.12131596478611617</v>
      </c>
      <c r="N1018" s="120">
        <v>-6.048526213717316E-2</v>
      </c>
      <c r="O1018" s="120">
        <v>0.46974578272245188</v>
      </c>
      <c r="P1018" s="120">
        <v>-5.5161301508333212E-2</v>
      </c>
      <c r="Q1018" s="120">
        <v>-0.42132111092246138</v>
      </c>
      <c r="R1018" s="120">
        <v>0.1489892660654861</v>
      </c>
    </row>
    <row r="1019" spans="2:18" x14ac:dyDescent="0.2">
      <c r="B1019" s="74" t="s">
        <v>14</v>
      </c>
      <c r="C1019" s="118">
        <v>0.26922535593257302</v>
      </c>
      <c r="D1019" s="117">
        <v>0.10920241155049312</v>
      </c>
      <c r="E1019" s="117">
        <v>0.10310196903554859</v>
      </c>
      <c r="F1019" s="118">
        <v>0.83781940240374964</v>
      </c>
      <c r="G1019" s="119">
        <v>0.18083972819380548</v>
      </c>
      <c r="H1019" s="117">
        <v>3.5150543719201274E-2</v>
      </c>
      <c r="I1019" s="118">
        <v>0.2365508931978493</v>
      </c>
      <c r="J1019" s="119">
        <v>0.16284916504191888</v>
      </c>
      <c r="K1019" s="117">
        <v>-8.538461651914156E-2</v>
      </c>
      <c r="L1019" s="117">
        <v>1</v>
      </c>
      <c r="M1019" s="120">
        <v>3.0308196644333874E-2</v>
      </c>
      <c r="N1019" s="120">
        <v>0.20417086140599272</v>
      </c>
      <c r="O1019" s="120">
        <v>-4.0725437965640307E-2</v>
      </c>
      <c r="P1019" s="120">
        <v>0.18297610314270521</v>
      </c>
      <c r="Q1019" s="120">
        <v>0.21596587540168682</v>
      </c>
      <c r="R1019" s="120">
        <v>-2.9204473251650792E-2</v>
      </c>
    </row>
    <row r="1020" spans="2:18" x14ac:dyDescent="0.2">
      <c r="B1020" s="74" t="s">
        <v>15</v>
      </c>
      <c r="C1020" s="118">
        <v>0.19150946546478451</v>
      </c>
      <c r="D1020" s="117">
        <v>0.13562915168149337</v>
      </c>
      <c r="E1020" s="117">
        <v>-4.1005207135246927E-2</v>
      </c>
      <c r="F1020" s="117">
        <v>-3.7767642229326617E-2</v>
      </c>
      <c r="G1020" s="117">
        <v>9.0358504932350439E-2</v>
      </c>
      <c r="H1020" s="117">
        <v>6.2728452354625402E-2</v>
      </c>
      <c r="I1020" s="117">
        <v>0.12641204402145254</v>
      </c>
      <c r="J1020" s="117">
        <v>8.6588470568001331E-3</v>
      </c>
      <c r="K1020" s="117">
        <v>-0.12131596478611617</v>
      </c>
      <c r="L1020" s="117">
        <v>3.0308196644333874E-2</v>
      </c>
      <c r="M1020" s="117">
        <v>1</v>
      </c>
      <c r="N1020" s="120">
        <v>0.13706892093170178</v>
      </c>
      <c r="O1020" s="120">
        <v>4.7022172022614772E-2</v>
      </c>
      <c r="P1020" s="120">
        <v>0.14727840174993503</v>
      </c>
      <c r="Q1020" s="120">
        <v>0.2234774745861092</v>
      </c>
      <c r="R1020" s="120">
        <v>-9.1471998733634333E-2</v>
      </c>
    </row>
    <row r="1021" spans="2:18" x14ac:dyDescent="0.2">
      <c r="B1021" s="74" t="s">
        <v>16</v>
      </c>
      <c r="C1021" s="118">
        <v>0.54048522295884083</v>
      </c>
      <c r="D1021" s="117">
        <v>8.303682622807175E-2</v>
      </c>
      <c r="E1021" s="118">
        <v>0.21688970110761752</v>
      </c>
      <c r="F1021" s="117">
        <v>0.1207471704357909</v>
      </c>
      <c r="G1021" s="118">
        <v>0.74108429905062656</v>
      </c>
      <c r="H1021" s="118">
        <v>0.23012907303143582</v>
      </c>
      <c r="I1021" s="118">
        <v>0.44352437444998277</v>
      </c>
      <c r="J1021" s="118">
        <v>0.28367167827287876</v>
      </c>
      <c r="K1021" s="117">
        <v>-6.048526213717316E-2</v>
      </c>
      <c r="L1021" s="118">
        <v>0.20417086140599272</v>
      </c>
      <c r="M1021" s="117">
        <v>0.13706892093170178</v>
      </c>
      <c r="N1021" s="117">
        <v>1</v>
      </c>
      <c r="O1021" s="120">
        <v>0.41926459785297532</v>
      </c>
      <c r="P1021" s="120">
        <v>0.77297159626649903</v>
      </c>
      <c r="Q1021" s="120">
        <v>0.44460482939920631</v>
      </c>
      <c r="R1021" s="120">
        <v>-8.7947354639767543E-3</v>
      </c>
    </row>
    <row r="1022" spans="2:18" x14ac:dyDescent="0.2">
      <c r="B1022" s="74" t="s">
        <v>17</v>
      </c>
      <c r="C1022" s="117">
        <v>3.1824427956219918E-2</v>
      </c>
      <c r="D1022" s="118">
        <v>-0.48721258910472259</v>
      </c>
      <c r="E1022" s="118">
        <v>0.18624325386427057</v>
      </c>
      <c r="F1022" s="117">
        <v>-2.9173322352092825E-2</v>
      </c>
      <c r="G1022" s="118">
        <v>0.41771780226504324</v>
      </c>
      <c r="H1022" s="118">
        <v>0.26007458906201325</v>
      </c>
      <c r="I1022" s="118">
        <v>-0.34922514545986238</v>
      </c>
      <c r="J1022" s="118">
        <v>0.27218675859299546</v>
      </c>
      <c r="K1022" s="118">
        <v>0.46974578272245188</v>
      </c>
      <c r="L1022" s="117">
        <v>-4.0725437965640307E-2</v>
      </c>
      <c r="M1022" s="117">
        <v>4.7022172022614772E-2</v>
      </c>
      <c r="N1022" s="118">
        <v>0.41926459785297532</v>
      </c>
      <c r="O1022" s="117">
        <v>1</v>
      </c>
      <c r="P1022" s="120">
        <v>0.51298082235073983</v>
      </c>
      <c r="Q1022" s="120">
        <v>-7.950881472761491E-2</v>
      </c>
      <c r="R1022" s="120">
        <v>4.0347475851030379E-2</v>
      </c>
    </row>
    <row r="1023" spans="2:18" x14ac:dyDescent="0.2">
      <c r="B1023" s="74" t="s">
        <v>18</v>
      </c>
      <c r="C1023" s="118">
        <v>0.63017219476645514</v>
      </c>
      <c r="D1023" s="117">
        <v>6.6617281568383452E-2</v>
      </c>
      <c r="E1023" s="118">
        <v>0.24080818064333975</v>
      </c>
      <c r="F1023" s="117">
        <v>0.13236878513615064</v>
      </c>
      <c r="G1023" s="118">
        <v>0.87806734590466851</v>
      </c>
      <c r="H1023" s="118">
        <v>0.32307395472715289</v>
      </c>
      <c r="I1023" s="118">
        <v>0.61190068534678421</v>
      </c>
      <c r="J1023" s="118">
        <v>0.29867737025659047</v>
      </c>
      <c r="K1023" s="117">
        <v>-5.5161301508333212E-2</v>
      </c>
      <c r="L1023" s="118">
        <v>0.18297610314270521</v>
      </c>
      <c r="M1023" s="119">
        <v>0.14727840174993503</v>
      </c>
      <c r="N1023" s="118">
        <v>0.77297159626649903</v>
      </c>
      <c r="O1023" s="118">
        <v>0.51298082235073983</v>
      </c>
      <c r="P1023" s="117">
        <v>1</v>
      </c>
      <c r="Q1023" s="120">
        <v>0.56619305028538014</v>
      </c>
      <c r="R1023" s="120">
        <v>1.6053687684703302E-2</v>
      </c>
    </row>
    <row r="1024" spans="2:18" x14ac:dyDescent="0.2">
      <c r="B1024" s="74" t="s">
        <v>1</v>
      </c>
      <c r="C1024" s="118">
        <v>0.70722031804357177</v>
      </c>
      <c r="D1024" s="118">
        <v>0.62147956118572378</v>
      </c>
      <c r="E1024" s="117">
        <v>3.0040623917650864E-2</v>
      </c>
      <c r="F1024" s="119">
        <v>0.17517612067669736</v>
      </c>
      <c r="G1024" s="118">
        <v>0.53905259554260276</v>
      </c>
      <c r="H1024" s="119">
        <v>0.14467068767611521</v>
      </c>
      <c r="I1024" s="118">
        <v>0.67550127576352725</v>
      </c>
      <c r="J1024" s="117">
        <v>0.10233639567297029</v>
      </c>
      <c r="K1024" s="118">
        <v>-0.42132111092246138</v>
      </c>
      <c r="L1024" s="118">
        <v>0.21596587540168682</v>
      </c>
      <c r="M1024" s="118">
        <v>0.2234774745861092</v>
      </c>
      <c r="N1024" s="118">
        <v>0.44460482939920631</v>
      </c>
      <c r="O1024" s="117">
        <v>-7.950881472761491E-2</v>
      </c>
      <c r="P1024" s="118">
        <v>0.56619305028538014</v>
      </c>
      <c r="Q1024" s="117">
        <v>1</v>
      </c>
      <c r="R1024" s="120">
        <v>4.8507125007266595E-2</v>
      </c>
    </row>
    <row r="1025" spans="1:18" x14ac:dyDescent="0.2">
      <c r="B1025" s="74" t="s">
        <v>2</v>
      </c>
      <c r="C1025" s="117">
        <v>-7.4312148092145036E-2</v>
      </c>
      <c r="D1025" s="117">
        <v>-4.9291360536159956E-2</v>
      </c>
      <c r="E1025" s="119">
        <v>0.14472140913036124</v>
      </c>
      <c r="F1025" s="117">
        <v>-1.2113537084041408E-2</v>
      </c>
      <c r="G1025" s="117">
        <v>4.9298401474944166E-2</v>
      </c>
      <c r="H1025" s="117">
        <v>5.6808812020891879E-3</v>
      </c>
      <c r="I1025" s="117">
        <v>-2.8156020513077206E-2</v>
      </c>
      <c r="J1025" s="117">
        <v>5.3298160257430477E-3</v>
      </c>
      <c r="K1025" s="119">
        <v>0.1489892660654861</v>
      </c>
      <c r="L1025" s="117">
        <v>-2.9204473251650792E-2</v>
      </c>
      <c r="M1025" s="117">
        <v>-9.1471998733634333E-2</v>
      </c>
      <c r="N1025" s="117">
        <v>-8.7947354639767543E-3</v>
      </c>
      <c r="O1025" s="117">
        <v>4.0347475851030379E-2</v>
      </c>
      <c r="P1025" s="117">
        <v>1.6053687684703302E-2</v>
      </c>
      <c r="Q1025" s="117">
        <v>4.8507125007266595E-2</v>
      </c>
      <c r="R1025" s="117">
        <v>1</v>
      </c>
    </row>
    <row r="1027" spans="1:18" x14ac:dyDescent="0.2">
      <c r="C1027" s="71">
        <v>200</v>
      </c>
      <c r="D1027" s="71" t="s">
        <v>220</v>
      </c>
    </row>
    <row r="1029" spans="1:18" x14ac:dyDescent="0.2">
      <c r="C1029" s="116" t="s">
        <v>221</v>
      </c>
      <c r="D1029" s="71" t="s">
        <v>222</v>
      </c>
    </row>
    <row r="1030" spans="1:18" x14ac:dyDescent="0.2">
      <c r="C1030" s="115" t="s">
        <v>223</v>
      </c>
      <c r="D1030" s="71" t="s">
        <v>224</v>
      </c>
    </row>
    <row r="1031" spans="1:18" x14ac:dyDescent="0.2">
      <c r="A1031" s="80"/>
      <c r="B1031" s="80"/>
      <c r="C1031" s="80"/>
      <c r="D1031" s="80"/>
      <c r="E1031" s="80"/>
      <c r="F1031" s="80"/>
      <c r="G1031" s="80"/>
    </row>
    <row r="1032" spans="1:18" ht="15" x14ac:dyDescent="0.2">
      <c r="A1032" s="72" t="s">
        <v>225</v>
      </c>
    </row>
    <row r="1034" spans="1:18" x14ac:dyDescent="0.2">
      <c r="B1034" s="121" t="s">
        <v>226</v>
      </c>
      <c r="C1034" s="121">
        <v>0.80802462617041038</v>
      </c>
    </row>
    <row r="1035" spans="1:18" x14ac:dyDescent="0.2">
      <c r="B1035" s="121"/>
      <c r="C1035" s="121"/>
    </row>
    <row r="1036" spans="1:18" x14ac:dyDescent="0.2">
      <c r="B1036" s="121" t="s">
        <v>227</v>
      </c>
      <c r="C1036" s="121">
        <v>0.89890190019290228</v>
      </c>
    </row>
    <row r="1037" spans="1:18" x14ac:dyDescent="0.2">
      <c r="B1037" s="121" t="s">
        <v>228</v>
      </c>
      <c r="C1037" s="121">
        <v>0.56553157714389912</v>
      </c>
    </row>
    <row r="1038" spans="1:18" x14ac:dyDescent="0.2">
      <c r="B1038" s="71" t="s">
        <v>229</v>
      </c>
      <c r="C1038" s="76">
        <v>200</v>
      </c>
    </row>
    <row r="1039" spans="1:18" x14ac:dyDescent="0.2">
      <c r="B1039" s="71" t="s">
        <v>230</v>
      </c>
      <c r="C1039" s="76">
        <v>15</v>
      </c>
    </row>
    <row r="1040" spans="1:18" x14ac:dyDescent="0.2">
      <c r="B1040" s="71" t="s">
        <v>231</v>
      </c>
      <c r="C1040" s="15" t="s">
        <v>19</v>
      </c>
    </row>
    <row r="1041" spans="1:7" x14ac:dyDescent="0.2">
      <c r="A1041" s="80"/>
      <c r="B1041" s="80"/>
      <c r="C1041" s="80"/>
      <c r="D1041" s="80"/>
      <c r="E1041" s="80"/>
      <c r="F1041" s="80"/>
      <c r="G1041" s="80"/>
    </row>
    <row r="1042" spans="1:7" ht="15" x14ac:dyDescent="0.2">
      <c r="A1042" s="72" t="s">
        <v>225</v>
      </c>
    </row>
    <row r="1044" spans="1:7" x14ac:dyDescent="0.2">
      <c r="B1044" s="122" t="s">
        <v>226</v>
      </c>
      <c r="C1044" s="123">
        <v>0.80802462617041038</v>
      </c>
    </row>
    <row r="1045" spans="1:7" x14ac:dyDescent="0.2">
      <c r="B1045" s="122" t="s">
        <v>252</v>
      </c>
      <c r="C1045" s="123">
        <v>0.79237445982560684</v>
      </c>
    </row>
    <row r="1046" spans="1:7" x14ac:dyDescent="0.2">
      <c r="B1046" s="122" t="s">
        <v>227</v>
      </c>
      <c r="C1046" s="123">
        <v>0.89890190019290228</v>
      </c>
    </row>
    <row r="1047" spans="1:7" x14ac:dyDescent="0.2">
      <c r="B1047" s="122" t="s">
        <v>228</v>
      </c>
      <c r="C1047" s="123">
        <v>0.56553157714389912</v>
      </c>
    </row>
    <row r="1048" spans="1:7" x14ac:dyDescent="0.2">
      <c r="B1048" s="73" t="s">
        <v>229</v>
      </c>
      <c r="C1048" s="124">
        <v>200</v>
      </c>
    </row>
    <row r="1049" spans="1:7" x14ac:dyDescent="0.2">
      <c r="B1049" s="73" t="s">
        <v>230</v>
      </c>
      <c r="C1049" s="124">
        <v>15</v>
      </c>
    </row>
    <row r="1050" spans="1:7" x14ac:dyDescent="0.2">
      <c r="B1050" s="73" t="s">
        <v>231</v>
      </c>
      <c r="C1050" s="125" t="s">
        <v>19</v>
      </c>
    </row>
    <row r="1052" spans="1:7" x14ac:dyDescent="0.2">
      <c r="A1052" s="71" t="s">
        <v>244</v>
      </c>
    </row>
    <row r="1053" spans="1:7" x14ac:dyDescent="0.2">
      <c r="A1053" s="75" t="s">
        <v>245</v>
      </c>
      <c r="B1053" s="75" t="s">
        <v>246</v>
      </c>
      <c r="C1053" s="147" t="s">
        <v>247</v>
      </c>
      <c r="D1053" s="75" t="s">
        <v>248</v>
      </c>
      <c r="E1053" s="75" t="s">
        <v>249</v>
      </c>
      <c r="F1053" s="75" t="s">
        <v>237</v>
      </c>
    </row>
    <row r="1054" spans="1:7" x14ac:dyDescent="0.2">
      <c r="A1054" s="73" t="s">
        <v>250</v>
      </c>
      <c r="B1054" s="145">
        <v>247.69122248657661</v>
      </c>
      <c r="C1054" s="148">
        <v>15</v>
      </c>
      <c r="D1054" s="127">
        <v>16.512748165771775</v>
      </c>
      <c r="E1054" s="150">
        <v>51.630417745604831</v>
      </c>
      <c r="F1054" s="130">
        <v>1.1717634649890862E-57</v>
      </c>
    </row>
    <row r="1055" spans="1:7" x14ac:dyDescent="0.2">
      <c r="A1055" s="73" t="s">
        <v>251</v>
      </c>
      <c r="B1055" s="145">
        <v>58.847977513423338</v>
      </c>
      <c r="C1055" s="148">
        <v>184</v>
      </c>
      <c r="D1055" s="127">
        <v>0.31982596474686598</v>
      </c>
    </row>
    <row r="1056" spans="1:7" x14ac:dyDescent="0.2">
      <c r="A1056" s="144" t="s">
        <v>58</v>
      </c>
      <c r="B1056" s="146">
        <v>306.53919999999994</v>
      </c>
      <c r="C1056" s="149">
        <v>199</v>
      </c>
      <c r="D1056" s="143"/>
      <c r="E1056" s="143"/>
      <c r="F1056" s="143"/>
    </row>
    <row r="1059" spans="1:9" x14ac:dyDescent="0.2">
      <c r="A1059" s="71" t="s">
        <v>232</v>
      </c>
      <c r="D1059" s="132"/>
      <c r="F1059" s="141" t="s">
        <v>243</v>
      </c>
      <c r="G1059" s="142"/>
      <c r="H1059" s="132"/>
      <c r="I1059" s="132"/>
    </row>
    <row r="1060" spans="1:9" x14ac:dyDescent="0.2">
      <c r="A1060" s="75" t="s">
        <v>233</v>
      </c>
      <c r="B1060" s="75" t="s">
        <v>234</v>
      </c>
      <c r="C1060" s="75" t="s">
        <v>235</v>
      </c>
      <c r="D1060" s="135" t="s">
        <v>236</v>
      </c>
      <c r="E1060" s="75" t="s">
        <v>237</v>
      </c>
      <c r="F1060" s="75" t="s">
        <v>238</v>
      </c>
      <c r="G1060" s="75" t="s">
        <v>239</v>
      </c>
      <c r="H1060" s="135" t="s">
        <v>240</v>
      </c>
      <c r="I1060" s="132"/>
    </row>
    <row r="1061" spans="1:9" x14ac:dyDescent="0.2">
      <c r="A1061" s="116" t="s">
        <v>241</v>
      </c>
      <c r="B1061" s="126">
        <v>-1.8551630763224587</v>
      </c>
      <c r="C1061" s="127">
        <v>0.8124168187308537</v>
      </c>
      <c r="D1061" s="132">
        <v>-2.2835114113227846</v>
      </c>
      <c r="E1061" s="129">
        <v>2.3543060123071651E-2</v>
      </c>
      <c r="F1061" s="126">
        <v>-3.45801315531555</v>
      </c>
      <c r="G1061" s="126">
        <v>-0.25231299732936718</v>
      </c>
      <c r="H1061" s="132"/>
      <c r="I1061" s="132"/>
    </row>
    <row r="1062" spans="1:9" x14ac:dyDescent="0.2">
      <c r="A1062" s="115" t="s">
        <v>6</v>
      </c>
      <c r="B1062" s="126">
        <v>0.36014877938914808</v>
      </c>
      <c r="C1062" s="127">
        <v>4.6967844411118724E-2</v>
      </c>
      <c r="D1062" s="132">
        <v>7.6679861276301162</v>
      </c>
      <c r="E1062" s="130">
        <v>9.7846444779849515E-13</v>
      </c>
      <c r="F1062" s="126">
        <v>0.26748401496181629</v>
      </c>
      <c r="G1062" s="126">
        <v>0.45281354381647987</v>
      </c>
      <c r="H1062" s="132">
        <v>2.625389527331957</v>
      </c>
      <c r="I1062" s="132"/>
    </row>
    <row r="1063" spans="1:9" x14ac:dyDescent="0.2">
      <c r="A1063" s="116" t="s">
        <v>7</v>
      </c>
      <c r="B1063" s="126">
        <v>-0.20660761687478121</v>
      </c>
      <c r="C1063" s="127">
        <v>9.1983393701608587E-2</v>
      </c>
      <c r="D1063" s="132">
        <v>-2.2461404016578279</v>
      </c>
      <c r="E1063" s="129">
        <v>2.5884131848585602E-2</v>
      </c>
      <c r="F1063" s="126">
        <v>-0.38808538353524724</v>
      </c>
      <c r="G1063" s="126">
        <v>-2.5129850214315214E-2</v>
      </c>
      <c r="H1063" s="132">
        <v>3.1125441971250116</v>
      </c>
      <c r="I1063" s="132"/>
    </row>
    <row r="1064" spans="1:9" x14ac:dyDescent="0.2">
      <c r="A1064" s="131" t="s">
        <v>8</v>
      </c>
      <c r="B1064" s="126">
        <v>2.9749623926938366E-2</v>
      </c>
      <c r="C1064" s="127">
        <v>4.5654175226744836E-2</v>
      </c>
      <c r="D1064" s="132">
        <v>0.65162986253030875</v>
      </c>
      <c r="E1064" s="128">
        <v>0.51545305388098972</v>
      </c>
      <c r="F1064" s="126">
        <v>-6.0323349307254637E-2</v>
      </c>
      <c r="G1064" s="126">
        <v>0.11982259716113136</v>
      </c>
      <c r="H1064" s="133">
        <v>3.5530009594024254</v>
      </c>
      <c r="I1064" s="132"/>
    </row>
    <row r="1065" spans="1:9" x14ac:dyDescent="0.2">
      <c r="A1065" s="131" t="s">
        <v>9</v>
      </c>
      <c r="B1065" s="126">
        <v>9.4909904734083325E-2</v>
      </c>
      <c r="C1065" s="127">
        <v>7.2842100898865503E-2</v>
      </c>
      <c r="D1065" s="132">
        <v>1.3029539725365269</v>
      </c>
      <c r="E1065" s="128">
        <v>0.19421870128407576</v>
      </c>
      <c r="F1065" s="126">
        <v>-4.880322932210511E-2</v>
      </c>
      <c r="G1065" s="126">
        <v>0.23862303879027175</v>
      </c>
      <c r="H1065" s="133">
        <v>4.8333635236975061</v>
      </c>
      <c r="I1065" s="132"/>
    </row>
    <row r="1066" spans="1:9" x14ac:dyDescent="0.2">
      <c r="A1066" s="131" t="s">
        <v>10</v>
      </c>
      <c r="B1066" s="126">
        <v>-3.4021738777293295E-2</v>
      </c>
      <c r="C1066" s="127">
        <v>4.7220974768669585E-2</v>
      </c>
      <c r="D1066" s="132">
        <v>-0.72047938323937799</v>
      </c>
      <c r="E1066" s="128">
        <v>0.47214419118665074</v>
      </c>
      <c r="F1066" s="126">
        <v>-0.12718591434954671</v>
      </c>
      <c r="G1066" s="126">
        <v>5.9142436794960118E-2</v>
      </c>
      <c r="H1066" s="132">
        <v>1.8254984609205105</v>
      </c>
      <c r="I1066" s="132"/>
    </row>
    <row r="1067" spans="1:9" x14ac:dyDescent="0.2">
      <c r="A1067" s="131" t="s">
        <v>11</v>
      </c>
      <c r="B1067" s="126">
        <v>0.34309580958991115</v>
      </c>
      <c r="C1067" s="127">
        <v>0.18614325617877034</v>
      </c>
      <c r="D1067" s="132">
        <v>1.8431815185418534</v>
      </c>
      <c r="E1067" s="128">
        <v>6.6911171913624307E-2</v>
      </c>
      <c r="F1067" s="126">
        <v>-2.415376721755419E-2</v>
      </c>
      <c r="G1067" s="126">
        <v>0.71034538639737654</v>
      </c>
      <c r="H1067" s="134">
        <v>37.417243717511013</v>
      </c>
      <c r="I1067" s="132"/>
    </row>
    <row r="1068" spans="1:9" x14ac:dyDescent="0.2">
      <c r="A1068" s="115" t="s">
        <v>12</v>
      </c>
      <c r="B1068" s="126">
        <v>0.59181507720784521</v>
      </c>
      <c r="C1068" s="127">
        <v>7.1177738921702816E-2</v>
      </c>
      <c r="D1068" s="132">
        <v>8.3146091204000694</v>
      </c>
      <c r="E1068" s="130">
        <v>1.9950842273419849E-14</v>
      </c>
      <c r="F1068" s="126">
        <v>0.45138563037361235</v>
      </c>
      <c r="G1068" s="126">
        <v>0.73224452404207807</v>
      </c>
      <c r="H1068" s="133">
        <v>4.0149738108153095</v>
      </c>
      <c r="I1068" s="132"/>
    </row>
    <row r="1069" spans="1:9" x14ac:dyDescent="0.2">
      <c r="A1069" s="131" t="s">
        <v>13</v>
      </c>
      <c r="B1069" s="126">
        <v>-4.7745829815714833E-2</v>
      </c>
      <c r="C1069" s="127">
        <v>3.3577545484223051E-2</v>
      </c>
      <c r="D1069" s="132">
        <v>-1.4219571182815902</v>
      </c>
      <c r="E1069" s="128">
        <v>0.15673156230714963</v>
      </c>
      <c r="F1069" s="126">
        <v>-0.11399233061546138</v>
      </c>
      <c r="G1069" s="126">
        <v>1.8500670984031714E-2</v>
      </c>
      <c r="H1069" s="132">
        <v>1.7540417737401033</v>
      </c>
      <c r="I1069" s="132"/>
    </row>
    <row r="1070" spans="1:9" x14ac:dyDescent="0.2">
      <c r="A1070" s="131" t="s">
        <v>14</v>
      </c>
      <c r="B1070" s="126">
        <v>-3.0702292610120508E-3</v>
      </c>
      <c r="C1070" s="127">
        <v>8.8865926059466388E-2</v>
      </c>
      <c r="D1070" s="132">
        <v>-3.4549004293924157E-2</v>
      </c>
      <c r="E1070" s="128">
        <v>0.97247681651973727</v>
      </c>
      <c r="F1070" s="126">
        <v>-0.17839741762070874</v>
      </c>
      <c r="G1070" s="126">
        <v>0.17225695909868463</v>
      </c>
      <c r="H1070" s="133">
        <v>3.7650298604586472</v>
      </c>
      <c r="I1070" s="132"/>
    </row>
    <row r="1071" spans="1:9" x14ac:dyDescent="0.2">
      <c r="A1071" s="131" t="s">
        <v>15</v>
      </c>
      <c r="B1071" s="126">
        <v>2.6485552661546282E-2</v>
      </c>
      <c r="C1071" s="127">
        <v>2.8240405710584861E-2</v>
      </c>
      <c r="D1071" s="132">
        <v>0.93786020402742165</v>
      </c>
      <c r="E1071" s="128">
        <v>0.34954567091537314</v>
      </c>
      <c r="F1071" s="126">
        <v>-2.9231088698390691E-2</v>
      </c>
      <c r="G1071" s="126">
        <v>8.2202194021483252E-2</v>
      </c>
      <c r="H1071" s="132">
        <v>1.1105729861404787</v>
      </c>
      <c r="I1071" s="132"/>
    </row>
    <row r="1072" spans="1:9" x14ac:dyDescent="0.2">
      <c r="A1072" s="131" t="s">
        <v>16</v>
      </c>
      <c r="B1072" s="126">
        <v>3.6815549661681948E-2</v>
      </c>
      <c r="C1072" s="127">
        <v>7.3147883159381144E-2</v>
      </c>
      <c r="D1072" s="132">
        <v>0.5033030085295146</v>
      </c>
      <c r="E1072" s="128">
        <v>0.61535322486408295</v>
      </c>
      <c r="F1072" s="126">
        <v>-0.10750087461342127</v>
      </c>
      <c r="G1072" s="126">
        <v>0.18113197393678515</v>
      </c>
      <c r="H1072" s="132">
        <v>2.7685617489731875</v>
      </c>
      <c r="I1072" s="132"/>
    </row>
    <row r="1073" spans="1:9" x14ac:dyDescent="0.2">
      <c r="A1073" s="131" t="s">
        <v>17</v>
      </c>
      <c r="B1073" s="126">
        <v>0.262833865224053</v>
      </c>
      <c r="C1073" s="127">
        <v>0.19321370400940399</v>
      </c>
      <c r="D1073" s="132">
        <v>1.3603272426849211</v>
      </c>
      <c r="E1073" s="128">
        <v>0.1753905746588022</v>
      </c>
      <c r="F1073" s="126">
        <v>-0.11836528476131841</v>
      </c>
      <c r="G1073" s="126">
        <v>0.64403301520942446</v>
      </c>
      <c r="H1073" s="134">
        <v>33.040138841566247</v>
      </c>
      <c r="I1073" s="132"/>
    </row>
    <row r="1074" spans="1:9" x14ac:dyDescent="0.2">
      <c r="A1074" s="131" t="s">
        <v>18</v>
      </c>
      <c r="B1074" s="126">
        <v>-7.7466192571938403E-2</v>
      </c>
      <c r="C1074" s="127">
        <v>0.37823749256581901</v>
      </c>
      <c r="D1074" s="132">
        <v>-0.20480833892599401</v>
      </c>
      <c r="E1074" s="128">
        <v>0.8379482529186012</v>
      </c>
      <c r="F1074" s="126">
        <v>-0.82370627630673821</v>
      </c>
      <c r="G1074" s="126">
        <v>0.66877389116286134</v>
      </c>
      <c r="H1074" s="134">
        <v>49.98714136225648</v>
      </c>
      <c r="I1074" s="132"/>
    </row>
    <row r="1075" spans="1:9" x14ac:dyDescent="0.2">
      <c r="A1075" s="131" t="s">
        <v>1</v>
      </c>
      <c r="B1075" s="126">
        <v>0.1685217927906143</v>
      </c>
      <c r="C1075" s="127">
        <v>9.265434283659181E-2</v>
      </c>
      <c r="D1075" s="132">
        <v>1.8188223846973344</v>
      </c>
      <c r="E1075" s="128">
        <v>7.0564323185124248E-2</v>
      </c>
      <c r="F1075" s="126">
        <v>-1.4279716620141159E-2</v>
      </c>
      <c r="G1075" s="126">
        <v>0.35132330220136976</v>
      </c>
      <c r="H1075" s="133">
        <v>3.6505369613922634</v>
      </c>
      <c r="I1075" s="132"/>
    </row>
    <row r="1076" spans="1:9" x14ac:dyDescent="0.2">
      <c r="A1076" s="136" t="s">
        <v>2</v>
      </c>
      <c r="B1076" s="137">
        <v>-8.7278620046656888E-2</v>
      </c>
      <c r="C1076" s="138">
        <v>8.6257503425437101E-2</v>
      </c>
      <c r="D1076" s="139">
        <v>-1.0118380034277534</v>
      </c>
      <c r="E1076" s="140">
        <v>0.31294422490936236</v>
      </c>
      <c r="F1076" s="137">
        <v>-0.25745954563999113</v>
      </c>
      <c r="G1076" s="137">
        <v>8.2902305546677366E-2</v>
      </c>
      <c r="H1076" s="139">
        <v>1.163188377009688</v>
      </c>
      <c r="I1076" s="132"/>
    </row>
    <row r="1077" spans="1:9" x14ac:dyDescent="0.2">
      <c r="H1077" s="132">
        <v>10.308081740556055</v>
      </c>
    </row>
    <row r="1078" spans="1:9" x14ac:dyDescent="0.2">
      <c r="H1078" s="73" t="s">
        <v>242</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35"/>
  <sheetViews>
    <sheetView workbookViewId="0">
      <selection activeCell="G11" sqref="G11"/>
    </sheetView>
  </sheetViews>
  <sheetFormatPr defaultRowHeight="12.75" x14ac:dyDescent="0.2"/>
  <cols>
    <col min="1" max="7" width="13.85546875" customWidth="1"/>
  </cols>
  <sheetData>
    <row r="1" spans="1:7" ht="15" x14ac:dyDescent="0.2">
      <c r="A1" s="72" t="s">
        <v>225</v>
      </c>
      <c r="B1" s="71"/>
      <c r="C1" s="71"/>
      <c r="D1" s="71"/>
      <c r="E1" s="71"/>
      <c r="F1" s="71"/>
      <c r="G1" s="71"/>
    </row>
    <row r="2" spans="1:7" x14ac:dyDescent="0.2">
      <c r="A2" s="71"/>
      <c r="B2" s="71"/>
      <c r="C2" s="71"/>
      <c r="D2" s="71"/>
      <c r="E2" s="71"/>
      <c r="F2" s="71"/>
      <c r="G2" s="71"/>
    </row>
    <row r="3" spans="1:7" x14ac:dyDescent="0.2">
      <c r="A3" s="71"/>
      <c r="B3" s="122" t="s">
        <v>226</v>
      </c>
      <c r="C3" s="123">
        <v>0.80802462617041038</v>
      </c>
      <c r="D3" s="71"/>
      <c r="E3" s="71"/>
      <c r="F3" s="71"/>
      <c r="G3" s="71"/>
    </row>
    <row r="4" spans="1:7" x14ac:dyDescent="0.2">
      <c r="A4" s="71"/>
      <c r="B4" s="122" t="s">
        <v>252</v>
      </c>
      <c r="C4" s="123">
        <v>0.79237445982560684</v>
      </c>
      <c r="D4" s="71"/>
      <c r="E4" s="71"/>
      <c r="F4" s="71"/>
      <c r="G4" s="71"/>
    </row>
    <row r="5" spans="1:7" x14ac:dyDescent="0.2">
      <c r="A5" s="71"/>
      <c r="B5" s="122" t="s">
        <v>227</v>
      </c>
      <c r="C5" s="123">
        <v>0.89890190019290228</v>
      </c>
      <c r="D5" s="71"/>
      <c r="E5" s="71"/>
      <c r="F5" s="71"/>
      <c r="G5" s="71"/>
    </row>
    <row r="6" spans="1:7" x14ac:dyDescent="0.2">
      <c r="A6" s="71"/>
      <c r="B6" s="122" t="s">
        <v>228</v>
      </c>
      <c r="C6" s="123">
        <v>0.56553157714389912</v>
      </c>
      <c r="D6" s="71"/>
      <c r="E6" s="71"/>
      <c r="F6" s="71"/>
      <c r="G6" s="71"/>
    </row>
    <row r="7" spans="1:7" x14ac:dyDescent="0.2">
      <c r="A7" s="71"/>
      <c r="B7" s="73" t="s">
        <v>229</v>
      </c>
      <c r="C7" s="124">
        <v>200</v>
      </c>
      <c r="D7" s="71"/>
      <c r="E7" s="71"/>
      <c r="F7" s="71"/>
      <c r="G7" s="71"/>
    </row>
    <row r="8" spans="1:7" x14ac:dyDescent="0.2">
      <c r="A8" s="71"/>
      <c r="B8" s="73" t="s">
        <v>230</v>
      </c>
      <c r="C8" s="124">
        <v>15</v>
      </c>
      <c r="D8" s="71"/>
      <c r="E8" s="71"/>
      <c r="F8" s="71"/>
      <c r="G8" s="71"/>
    </row>
    <row r="9" spans="1:7" x14ac:dyDescent="0.2">
      <c r="A9" s="71"/>
      <c r="B9" s="73" t="s">
        <v>231</v>
      </c>
      <c r="C9" s="125" t="s">
        <v>19</v>
      </c>
      <c r="D9" s="71"/>
      <c r="E9" s="71"/>
      <c r="F9" s="71"/>
      <c r="G9" s="71"/>
    </row>
    <row r="10" spans="1:7" x14ac:dyDescent="0.2">
      <c r="A10" s="71"/>
      <c r="B10" s="71"/>
      <c r="C10" s="71"/>
      <c r="D10" s="71"/>
      <c r="E10" s="71"/>
      <c r="F10" s="71"/>
      <c r="G10" s="71"/>
    </row>
    <row r="11" spans="1:7" x14ac:dyDescent="0.2">
      <c r="A11" s="71" t="s">
        <v>244</v>
      </c>
      <c r="B11" s="71"/>
      <c r="C11" s="71"/>
      <c r="D11" s="71"/>
      <c r="E11" s="71"/>
      <c r="F11" s="71"/>
      <c r="G11" s="71"/>
    </row>
    <row r="12" spans="1:7" x14ac:dyDescent="0.2">
      <c r="A12" s="75" t="s">
        <v>245</v>
      </c>
      <c r="B12" s="75" t="s">
        <v>246</v>
      </c>
      <c r="C12" s="147" t="s">
        <v>247</v>
      </c>
      <c r="D12" s="75" t="s">
        <v>248</v>
      </c>
      <c r="E12" s="75" t="s">
        <v>249</v>
      </c>
      <c r="F12" s="75" t="s">
        <v>237</v>
      </c>
      <c r="G12" s="71"/>
    </row>
    <row r="13" spans="1:7" x14ac:dyDescent="0.2">
      <c r="A13" s="73" t="s">
        <v>250</v>
      </c>
      <c r="B13" s="145">
        <v>247.69122248657661</v>
      </c>
      <c r="C13" s="148">
        <v>15</v>
      </c>
      <c r="D13" s="127">
        <v>16.512748165771775</v>
      </c>
      <c r="E13" s="150">
        <v>51.630417745604831</v>
      </c>
      <c r="F13" s="130">
        <v>1.1717634649890862E-57</v>
      </c>
      <c r="G13" s="71"/>
    </row>
    <row r="14" spans="1:7" x14ac:dyDescent="0.2">
      <c r="A14" s="73" t="s">
        <v>251</v>
      </c>
      <c r="B14" s="145">
        <v>58.847977513423338</v>
      </c>
      <c r="C14" s="148">
        <v>184</v>
      </c>
      <c r="D14" s="127">
        <v>0.31982596474686598</v>
      </c>
      <c r="E14" s="71"/>
      <c r="F14" s="71"/>
      <c r="G14" s="71"/>
    </row>
    <row r="15" spans="1:7" x14ac:dyDescent="0.2">
      <c r="A15" s="144" t="s">
        <v>58</v>
      </c>
      <c r="B15" s="146">
        <v>306.53919999999994</v>
      </c>
      <c r="C15" s="149">
        <v>199</v>
      </c>
      <c r="D15" s="143"/>
      <c r="E15" s="143"/>
      <c r="F15" s="143"/>
      <c r="G15" s="71"/>
    </row>
    <row r="16" spans="1:7" x14ac:dyDescent="0.2">
      <c r="A16" s="71"/>
      <c r="B16" s="71"/>
      <c r="C16" s="71"/>
      <c r="D16" s="71"/>
      <c r="E16" s="71"/>
      <c r="F16" s="71"/>
      <c r="G16" s="71"/>
    </row>
    <row r="17" spans="1:7" x14ac:dyDescent="0.2">
      <c r="A17" s="71"/>
      <c r="B17" s="71"/>
      <c r="C17" s="71"/>
      <c r="D17" s="71"/>
      <c r="E17" s="71"/>
      <c r="F17" s="71"/>
      <c r="G17" s="71"/>
    </row>
    <row r="18" spans="1:7" x14ac:dyDescent="0.2">
      <c r="A18" s="71" t="s">
        <v>232</v>
      </c>
      <c r="B18" s="71"/>
      <c r="C18" s="71"/>
      <c r="D18" s="132"/>
      <c r="E18" s="71"/>
      <c r="F18" s="141" t="s">
        <v>243</v>
      </c>
      <c r="G18" s="142"/>
    </row>
    <row r="19" spans="1:7" x14ac:dyDescent="0.2">
      <c r="A19" s="75" t="s">
        <v>233</v>
      </c>
      <c r="B19" s="75" t="s">
        <v>234</v>
      </c>
      <c r="C19" s="75" t="s">
        <v>235</v>
      </c>
      <c r="D19" s="135" t="s">
        <v>236</v>
      </c>
      <c r="E19" s="75" t="s">
        <v>237</v>
      </c>
      <c r="F19" s="75" t="s">
        <v>238</v>
      </c>
      <c r="G19" s="75" t="s">
        <v>239</v>
      </c>
    </row>
    <row r="20" spans="1:7" x14ac:dyDescent="0.2">
      <c r="A20" s="116" t="s">
        <v>241</v>
      </c>
      <c r="B20" s="126">
        <v>-1.8551630763224587</v>
      </c>
      <c r="C20" s="127">
        <v>0.8124168187308537</v>
      </c>
      <c r="D20" s="132">
        <v>-2.2835114113227846</v>
      </c>
      <c r="E20" s="129">
        <v>2.3543060123071651E-2</v>
      </c>
      <c r="F20" s="126">
        <v>-3.45801315531555</v>
      </c>
      <c r="G20" s="126">
        <v>-0.25231299732936718</v>
      </c>
    </row>
    <row r="21" spans="1:7" x14ac:dyDescent="0.2">
      <c r="A21" s="115" t="s">
        <v>6</v>
      </c>
      <c r="B21" s="126">
        <v>0.36014877938914808</v>
      </c>
      <c r="C21" s="127">
        <v>4.6967844411118724E-2</v>
      </c>
      <c r="D21" s="132">
        <v>7.6679861276301162</v>
      </c>
      <c r="E21" s="130">
        <v>9.7846444779849515E-13</v>
      </c>
      <c r="F21" s="126">
        <v>0.26748401496181629</v>
      </c>
      <c r="G21" s="126">
        <v>0.45281354381647987</v>
      </c>
    </row>
    <row r="22" spans="1:7" x14ac:dyDescent="0.2">
      <c r="A22" s="116" t="s">
        <v>7</v>
      </c>
      <c r="B22" s="126">
        <v>-0.20660761687478121</v>
      </c>
      <c r="C22" s="127">
        <v>9.1983393701608587E-2</v>
      </c>
      <c r="D22" s="132">
        <v>-2.2461404016578279</v>
      </c>
      <c r="E22" s="129">
        <v>2.5884131848585602E-2</v>
      </c>
      <c r="F22" s="126">
        <v>-0.38808538353524724</v>
      </c>
      <c r="G22" s="126">
        <v>-2.5129850214315214E-2</v>
      </c>
    </row>
    <row r="23" spans="1:7" x14ac:dyDescent="0.2">
      <c r="A23" s="131" t="s">
        <v>8</v>
      </c>
      <c r="B23" s="126">
        <v>2.9749623926938366E-2</v>
      </c>
      <c r="C23" s="127">
        <v>4.5654175226744836E-2</v>
      </c>
      <c r="D23" s="132">
        <v>0.65162986253030875</v>
      </c>
      <c r="E23" s="128">
        <v>0.51545305388098972</v>
      </c>
      <c r="F23" s="126">
        <v>-6.0323349307254637E-2</v>
      </c>
      <c r="G23" s="126">
        <v>0.11982259716113136</v>
      </c>
    </row>
    <row r="24" spans="1:7" x14ac:dyDescent="0.2">
      <c r="A24" s="131" t="s">
        <v>9</v>
      </c>
      <c r="B24" s="126">
        <v>9.4909904734083325E-2</v>
      </c>
      <c r="C24" s="127">
        <v>7.2842100898865503E-2</v>
      </c>
      <c r="D24" s="132">
        <v>1.3029539725365269</v>
      </c>
      <c r="E24" s="128">
        <v>0.19421870128407576</v>
      </c>
      <c r="F24" s="126">
        <v>-4.880322932210511E-2</v>
      </c>
      <c r="G24" s="126">
        <v>0.23862303879027175</v>
      </c>
    </row>
    <row r="25" spans="1:7" x14ac:dyDescent="0.2">
      <c r="A25" s="131" t="s">
        <v>10</v>
      </c>
      <c r="B25" s="126">
        <v>-3.4021738777293295E-2</v>
      </c>
      <c r="C25" s="127">
        <v>4.7220974768669585E-2</v>
      </c>
      <c r="D25" s="132">
        <v>-0.72047938323937799</v>
      </c>
      <c r="E25" s="128">
        <v>0.47214419118665074</v>
      </c>
      <c r="F25" s="126">
        <v>-0.12718591434954671</v>
      </c>
      <c r="G25" s="126">
        <v>5.9142436794960118E-2</v>
      </c>
    </row>
    <row r="26" spans="1:7" x14ac:dyDescent="0.2">
      <c r="A26" s="131" t="s">
        <v>11</v>
      </c>
      <c r="B26" s="126">
        <v>0.34309580958991115</v>
      </c>
      <c r="C26" s="127">
        <v>0.18614325617877034</v>
      </c>
      <c r="D26" s="132">
        <v>1.8431815185418534</v>
      </c>
      <c r="E26" s="128">
        <v>6.6911171913624307E-2</v>
      </c>
      <c r="F26" s="126">
        <v>-2.415376721755419E-2</v>
      </c>
      <c r="G26" s="126">
        <v>0.71034538639737654</v>
      </c>
    </row>
    <row r="27" spans="1:7" x14ac:dyDescent="0.2">
      <c r="A27" s="115" t="s">
        <v>12</v>
      </c>
      <c r="B27" s="126">
        <v>0.59181507720784521</v>
      </c>
      <c r="C27" s="127">
        <v>7.1177738921702816E-2</v>
      </c>
      <c r="D27" s="132">
        <v>8.3146091204000694</v>
      </c>
      <c r="E27" s="130">
        <v>1.9950842273419849E-14</v>
      </c>
      <c r="F27" s="126">
        <v>0.45138563037361235</v>
      </c>
      <c r="G27" s="126">
        <v>0.73224452404207807</v>
      </c>
    </row>
    <row r="28" spans="1:7" x14ac:dyDescent="0.2">
      <c r="A28" s="131" t="s">
        <v>13</v>
      </c>
      <c r="B28" s="126">
        <v>-4.7745829815714833E-2</v>
      </c>
      <c r="C28" s="127">
        <v>3.3577545484223051E-2</v>
      </c>
      <c r="D28" s="132">
        <v>-1.4219571182815902</v>
      </c>
      <c r="E28" s="128">
        <v>0.15673156230714963</v>
      </c>
      <c r="F28" s="126">
        <v>-0.11399233061546138</v>
      </c>
      <c r="G28" s="126">
        <v>1.8500670984031714E-2</v>
      </c>
    </row>
    <row r="29" spans="1:7" x14ac:dyDescent="0.2">
      <c r="A29" s="131" t="s">
        <v>14</v>
      </c>
      <c r="B29" s="126">
        <v>-3.0702292610120508E-3</v>
      </c>
      <c r="C29" s="127">
        <v>8.8865926059466388E-2</v>
      </c>
      <c r="D29" s="132">
        <v>-3.4549004293924157E-2</v>
      </c>
      <c r="E29" s="128">
        <v>0.97247681651973727</v>
      </c>
      <c r="F29" s="126">
        <v>-0.17839741762070874</v>
      </c>
      <c r="G29" s="126">
        <v>0.17225695909868463</v>
      </c>
    </row>
    <row r="30" spans="1:7" x14ac:dyDescent="0.2">
      <c r="A30" s="131" t="s">
        <v>15</v>
      </c>
      <c r="B30" s="126">
        <v>2.6485552661546282E-2</v>
      </c>
      <c r="C30" s="127">
        <v>2.8240405710584861E-2</v>
      </c>
      <c r="D30" s="132">
        <v>0.93786020402742165</v>
      </c>
      <c r="E30" s="128">
        <v>0.34954567091537314</v>
      </c>
      <c r="F30" s="126">
        <v>-2.9231088698390691E-2</v>
      </c>
      <c r="G30" s="126">
        <v>8.2202194021483252E-2</v>
      </c>
    </row>
    <row r="31" spans="1:7" x14ac:dyDescent="0.2">
      <c r="A31" s="131" t="s">
        <v>16</v>
      </c>
      <c r="B31" s="126">
        <v>3.6815549661681948E-2</v>
      </c>
      <c r="C31" s="127">
        <v>7.3147883159381144E-2</v>
      </c>
      <c r="D31" s="132">
        <v>0.5033030085295146</v>
      </c>
      <c r="E31" s="128">
        <v>0.61535322486408295</v>
      </c>
      <c r="F31" s="126">
        <v>-0.10750087461342127</v>
      </c>
      <c r="G31" s="126">
        <v>0.18113197393678515</v>
      </c>
    </row>
    <row r="32" spans="1:7" x14ac:dyDescent="0.2">
      <c r="A32" s="131" t="s">
        <v>17</v>
      </c>
      <c r="B32" s="126">
        <v>0.262833865224053</v>
      </c>
      <c r="C32" s="127">
        <v>0.19321370400940399</v>
      </c>
      <c r="D32" s="132">
        <v>1.3603272426849211</v>
      </c>
      <c r="E32" s="128">
        <v>0.1753905746588022</v>
      </c>
      <c r="F32" s="126">
        <v>-0.11836528476131841</v>
      </c>
      <c r="G32" s="126">
        <v>0.64403301520942446</v>
      </c>
    </row>
    <row r="33" spans="1:7" x14ac:dyDescent="0.2">
      <c r="A33" s="131" t="s">
        <v>18</v>
      </c>
      <c r="B33" s="126">
        <v>-7.7466192571938403E-2</v>
      </c>
      <c r="C33" s="127">
        <v>0.37823749256581901</v>
      </c>
      <c r="D33" s="132">
        <v>-0.20480833892599401</v>
      </c>
      <c r="E33" s="128">
        <v>0.8379482529186012</v>
      </c>
      <c r="F33" s="126">
        <v>-0.82370627630673821</v>
      </c>
      <c r="G33" s="126">
        <v>0.66877389116286134</v>
      </c>
    </row>
    <row r="34" spans="1:7" x14ac:dyDescent="0.2">
      <c r="A34" s="131" t="s">
        <v>1</v>
      </c>
      <c r="B34" s="126">
        <v>0.1685217927906143</v>
      </c>
      <c r="C34" s="127">
        <v>9.265434283659181E-2</v>
      </c>
      <c r="D34" s="132">
        <v>1.8188223846973344</v>
      </c>
      <c r="E34" s="128">
        <v>7.0564323185124248E-2</v>
      </c>
      <c r="F34" s="126">
        <v>-1.4279716620141159E-2</v>
      </c>
      <c r="G34" s="126">
        <v>0.35132330220136976</v>
      </c>
    </row>
    <row r="35" spans="1:7" x14ac:dyDescent="0.2">
      <c r="A35" s="136" t="s">
        <v>2</v>
      </c>
      <c r="B35" s="137">
        <v>-8.7278620046656888E-2</v>
      </c>
      <c r="C35" s="138">
        <v>8.6257503425437101E-2</v>
      </c>
      <c r="D35" s="139">
        <v>-1.0118380034277534</v>
      </c>
      <c r="E35" s="140">
        <v>0.31294422490936236</v>
      </c>
      <c r="F35" s="137">
        <v>-0.25745954563999113</v>
      </c>
      <c r="G35" s="137">
        <v>8.2902305546677366E-2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24"/>
  <sheetViews>
    <sheetView workbookViewId="0">
      <selection activeCell="B3" sqref="B3:H19"/>
    </sheetView>
  </sheetViews>
  <sheetFormatPr defaultRowHeight="12.75" x14ac:dyDescent="0.2"/>
  <sheetData>
    <row r="1" spans="1:18" ht="15" x14ac:dyDescent="0.2">
      <c r="A1" s="72" t="s">
        <v>219</v>
      </c>
      <c r="B1" s="71"/>
      <c r="C1" s="71"/>
      <c r="D1" s="71"/>
      <c r="E1" s="71"/>
      <c r="F1" s="71"/>
      <c r="G1" s="71"/>
      <c r="H1" s="71"/>
      <c r="I1" s="71"/>
      <c r="J1" s="71"/>
      <c r="K1" s="71"/>
      <c r="L1" s="71"/>
      <c r="M1" s="71"/>
      <c r="N1" s="71"/>
      <c r="O1" s="71"/>
      <c r="P1" s="71"/>
      <c r="Q1" s="71"/>
      <c r="R1" s="71"/>
    </row>
    <row r="2" spans="1:18" x14ac:dyDescent="0.2">
      <c r="A2" s="71"/>
      <c r="B2" s="71"/>
      <c r="C2" s="71"/>
      <c r="D2" s="71"/>
      <c r="E2" s="71"/>
      <c r="F2" s="71"/>
      <c r="G2" s="71"/>
      <c r="H2" s="71"/>
      <c r="I2" s="71"/>
      <c r="J2" s="71"/>
      <c r="K2" s="71"/>
      <c r="L2" s="71"/>
      <c r="M2" s="71"/>
      <c r="N2" s="71"/>
      <c r="O2" s="71"/>
      <c r="P2" s="71"/>
      <c r="Q2" s="71"/>
      <c r="R2" s="71"/>
    </row>
    <row r="3" spans="1:18" x14ac:dyDescent="0.2">
      <c r="A3" s="71"/>
      <c r="B3" s="74"/>
      <c r="C3" s="74" t="s">
        <v>19</v>
      </c>
      <c r="D3" s="74" t="s">
        <v>6</v>
      </c>
      <c r="E3" s="74" t="s">
        <v>7</v>
      </c>
      <c r="F3" s="74" t="s">
        <v>8</v>
      </c>
      <c r="G3" s="74" t="s">
        <v>9</v>
      </c>
      <c r="H3" s="74" t="s">
        <v>10</v>
      </c>
      <c r="I3" s="74" t="s">
        <v>11</v>
      </c>
      <c r="J3" s="74" t="s">
        <v>12</v>
      </c>
      <c r="K3" s="74" t="s">
        <v>13</v>
      </c>
      <c r="L3" s="74" t="s">
        <v>14</v>
      </c>
      <c r="M3" s="74" t="s">
        <v>15</v>
      </c>
      <c r="N3" s="74" t="s">
        <v>16</v>
      </c>
      <c r="O3" s="74" t="s">
        <v>17</v>
      </c>
      <c r="P3" s="74" t="s">
        <v>18</v>
      </c>
      <c r="Q3" s="74" t="s">
        <v>1</v>
      </c>
      <c r="R3" s="74" t="s">
        <v>2</v>
      </c>
    </row>
    <row r="4" spans="1:18" x14ac:dyDescent="0.2">
      <c r="A4" s="71"/>
      <c r="B4" s="74" t="s">
        <v>19</v>
      </c>
      <c r="C4" s="117">
        <v>1</v>
      </c>
      <c r="D4" s="120">
        <v>0.52105185218666039</v>
      </c>
      <c r="E4" s="120">
        <v>0.34155097002833429</v>
      </c>
      <c r="F4" s="120">
        <v>0.20257247709623161</v>
      </c>
      <c r="G4" s="120">
        <v>0.59756591660775682</v>
      </c>
      <c r="H4" s="120">
        <v>0.35354149447639688</v>
      </c>
      <c r="I4" s="120">
        <v>0.6463370836052692</v>
      </c>
      <c r="J4" s="120">
        <v>0.47787002916855581</v>
      </c>
      <c r="K4" s="120">
        <v>-0.2820633958567576</v>
      </c>
      <c r="L4" s="120">
        <v>0.26922535593257302</v>
      </c>
      <c r="M4" s="120">
        <v>0.19150946546478451</v>
      </c>
      <c r="N4" s="120">
        <v>0.54048522295884083</v>
      </c>
      <c r="O4" s="120">
        <v>3.1824427956219918E-2</v>
      </c>
      <c r="P4" s="120">
        <v>0.63017219476645514</v>
      </c>
      <c r="Q4" s="120">
        <v>0.70722031804357177</v>
      </c>
      <c r="R4" s="120">
        <v>-7.4312148092145036E-2</v>
      </c>
    </row>
    <row r="5" spans="1:18" x14ac:dyDescent="0.2">
      <c r="A5" s="71"/>
      <c r="B5" s="74" t="s">
        <v>6</v>
      </c>
      <c r="C5" s="118">
        <v>0.52105185218666039</v>
      </c>
      <c r="D5" s="117">
        <v>1</v>
      </c>
      <c r="E5" s="120">
        <v>-3.431610165193668E-2</v>
      </c>
      <c r="F5" s="120">
        <v>8.6603909196270118E-2</v>
      </c>
      <c r="G5" s="120">
        <v>8.9550903439747115E-2</v>
      </c>
      <c r="H5" s="120">
        <v>-5.3901000870002803E-2</v>
      </c>
      <c r="I5" s="120">
        <v>0.50929518897486692</v>
      </c>
      <c r="J5" s="120">
        <v>-0.11610408266796415</v>
      </c>
      <c r="K5" s="120">
        <v>-0.44811201416139135</v>
      </c>
      <c r="L5" s="120">
        <v>0.10920241155049312</v>
      </c>
      <c r="M5" s="120">
        <v>0.13562915168149337</v>
      </c>
      <c r="N5" s="120">
        <v>8.303682622807175E-2</v>
      </c>
      <c r="O5" s="120">
        <v>-0.48721258910472259</v>
      </c>
      <c r="P5" s="120">
        <v>6.6617281568383452E-2</v>
      </c>
      <c r="Q5" s="120">
        <v>0.62147956118572378</v>
      </c>
      <c r="R5" s="120">
        <v>-4.9291360536159956E-2</v>
      </c>
    </row>
    <row r="6" spans="1:18" x14ac:dyDescent="0.2">
      <c r="A6" s="71"/>
      <c r="B6" s="74" t="s">
        <v>7</v>
      </c>
      <c r="C6" s="118">
        <v>0.34155097002833429</v>
      </c>
      <c r="D6" s="117">
        <v>-3.431610165193668E-2</v>
      </c>
      <c r="E6" s="117">
        <v>1</v>
      </c>
      <c r="F6" s="120">
        <v>4.0514499036852149E-2</v>
      </c>
      <c r="G6" s="120">
        <v>0.19175849642400955</v>
      </c>
      <c r="H6" s="120">
        <v>0.50519764370259768</v>
      </c>
      <c r="I6" s="120">
        <v>7.7115216700515493E-2</v>
      </c>
      <c r="J6" s="120">
        <v>0.78822454439104728</v>
      </c>
      <c r="K6" s="120">
        <v>0.17729392205100339</v>
      </c>
      <c r="L6" s="120">
        <v>0.10310196903554859</v>
      </c>
      <c r="M6" s="120">
        <v>-4.1005207135246927E-2</v>
      </c>
      <c r="N6" s="120">
        <v>0.21688970110761752</v>
      </c>
      <c r="O6" s="120">
        <v>0.18624325386427057</v>
      </c>
      <c r="P6" s="120">
        <v>0.24080818064333975</v>
      </c>
      <c r="Q6" s="120">
        <v>3.0040623917650864E-2</v>
      </c>
      <c r="R6" s="120">
        <v>0.14472140913036124</v>
      </c>
    </row>
    <row r="7" spans="1:18" x14ac:dyDescent="0.2">
      <c r="A7" s="71"/>
      <c r="B7" s="74" t="s">
        <v>8</v>
      </c>
      <c r="C7" s="118">
        <v>0.20257247709623161</v>
      </c>
      <c r="D7" s="117">
        <v>8.6603909196270118E-2</v>
      </c>
      <c r="E7" s="117">
        <v>4.0514499036852149E-2</v>
      </c>
      <c r="F7" s="117">
        <v>1</v>
      </c>
      <c r="G7" s="120">
        <v>0.15187767489787196</v>
      </c>
      <c r="H7" s="120">
        <v>2.7820280247843134E-2</v>
      </c>
      <c r="I7" s="120">
        <v>0.16933845329665037</v>
      </c>
      <c r="J7" s="120">
        <v>8.5699749373672529E-2</v>
      </c>
      <c r="K7" s="120">
        <v>-9.1795690769655783E-2</v>
      </c>
      <c r="L7" s="120">
        <v>0.83781940240374964</v>
      </c>
      <c r="M7" s="120">
        <v>-3.7767642229326617E-2</v>
      </c>
      <c r="N7" s="120">
        <v>0.1207471704357909</v>
      </c>
      <c r="O7" s="120">
        <v>-2.9173322352092825E-2</v>
      </c>
      <c r="P7" s="120">
        <v>0.13236878513615064</v>
      </c>
      <c r="Q7" s="120">
        <v>0.17517612067669736</v>
      </c>
      <c r="R7" s="120">
        <v>-1.2113537084041408E-2</v>
      </c>
    </row>
    <row r="8" spans="1:18" x14ac:dyDescent="0.2">
      <c r="A8" s="71"/>
      <c r="B8" s="74" t="s">
        <v>9</v>
      </c>
      <c r="C8" s="118">
        <v>0.59756591660775682</v>
      </c>
      <c r="D8" s="117">
        <v>8.9550903439747115E-2</v>
      </c>
      <c r="E8" s="118">
        <v>0.19175849642400955</v>
      </c>
      <c r="F8" s="119">
        <v>0.15187767489787196</v>
      </c>
      <c r="G8" s="117">
        <v>1</v>
      </c>
      <c r="H8" s="120">
        <v>0.23421985052619501</v>
      </c>
      <c r="I8" s="120">
        <v>0.56829372494693087</v>
      </c>
      <c r="J8" s="120">
        <v>0.25565638615025843</v>
      </c>
      <c r="K8" s="120">
        <v>-7.7266905517730827E-2</v>
      </c>
      <c r="L8" s="120">
        <v>0.18083972819380548</v>
      </c>
      <c r="M8" s="120">
        <v>9.0358504932350439E-2</v>
      </c>
      <c r="N8" s="120">
        <v>0.74108429905062656</v>
      </c>
      <c r="O8" s="120">
        <v>0.41771780226504324</v>
      </c>
      <c r="P8" s="120">
        <v>0.87806734590466851</v>
      </c>
      <c r="Q8" s="120">
        <v>0.53905259554260276</v>
      </c>
      <c r="R8" s="120">
        <v>4.9298401474944166E-2</v>
      </c>
    </row>
    <row r="9" spans="1:18" x14ac:dyDescent="0.2">
      <c r="A9" s="71"/>
      <c r="B9" s="74" t="s">
        <v>10</v>
      </c>
      <c r="C9" s="118">
        <v>0.35354149447639688</v>
      </c>
      <c r="D9" s="117">
        <v>-5.3901000870002803E-2</v>
      </c>
      <c r="E9" s="118">
        <v>0.50519764370259768</v>
      </c>
      <c r="F9" s="117">
        <v>2.7820280247843134E-2</v>
      </c>
      <c r="G9" s="118">
        <v>0.23421985052619501</v>
      </c>
      <c r="H9" s="117">
        <v>1</v>
      </c>
      <c r="I9" s="120">
        <v>0.11667278750931478</v>
      </c>
      <c r="J9" s="120">
        <v>0.62675411687401783</v>
      </c>
      <c r="K9" s="120">
        <v>9.917505859352424E-2</v>
      </c>
      <c r="L9" s="120">
        <v>3.5150543719201274E-2</v>
      </c>
      <c r="M9" s="120">
        <v>6.2728452354625402E-2</v>
      </c>
      <c r="N9" s="120">
        <v>0.23012907303143582</v>
      </c>
      <c r="O9" s="120">
        <v>0.26007458906201325</v>
      </c>
      <c r="P9" s="120">
        <v>0.32307395472715289</v>
      </c>
      <c r="Q9" s="120">
        <v>0.14467068767611521</v>
      </c>
      <c r="R9" s="120">
        <v>5.6808812020891879E-3</v>
      </c>
    </row>
    <row r="10" spans="1:18" x14ac:dyDescent="0.2">
      <c r="A10" s="71"/>
      <c r="B10" s="74" t="s">
        <v>11</v>
      </c>
      <c r="C10" s="118">
        <v>0.6463370836052692</v>
      </c>
      <c r="D10" s="118">
        <v>0.50929518897486692</v>
      </c>
      <c r="E10" s="117">
        <v>7.7115216700515493E-2</v>
      </c>
      <c r="F10" s="119">
        <v>0.16933845329665037</v>
      </c>
      <c r="G10" s="118">
        <v>0.56829372494693087</v>
      </c>
      <c r="H10" s="117">
        <v>0.11667278750931478</v>
      </c>
      <c r="I10" s="117">
        <v>1</v>
      </c>
      <c r="J10" s="120">
        <v>5.0414201844385033E-2</v>
      </c>
      <c r="K10" s="120">
        <v>-0.48263093575982519</v>
      </c>
      <c r="L10" s="120">
        <v>0.2365508931978493</v>
      </c>
      <c r="M10" s="120">
        <v>0.12641204402145254</v>
      </c>
      <c r="N10" s="120">
        <v>0.44352437444998277</v>
      </c>
      <c r="O10" s="120">
        <v>-0.34922514545986238</v>
      </c>
      <c r="P10" s="120">
        <v>0.61190068534678421</v>
      </c>
      <c r="Q10" s="120">
        <v>0.67550127576352725</v>
      </c>
      <c r="R10" s="120">
        <v>-2.8156020513077206E-2</v>
      </c>
    </row>
    <row r="11" spans="1:18" x14ac:dyDescent="0.2">
      <c r="A11" s="71"/>
      <c r="B11" s="74" t="s">
        <v>12</v>
      </c>
      <c r="C11" s="118">
        <v>0.47787002916855581</v>
      </c>
      <c r="D11" s="117">
        <v>-0.11610408266796415</v>
      </c>
      <c r="E11" s="118">
        <v>0.78822454439104728</v>
      </c>
      <c r="F11" s="117">
        <v>8.5699749373672529E-2</v>
      </c>
      <c r="G11" s="118">
        <v>0.25565638615025843</v>
      </c>
      <c r="H11" s="118">
        <v>0.62675411687401783</v>
      </c>
      <c r="I11" s="117">
        <v>5.0414201844385033E-2</v>
      </c>
      <c r="J11" s="117">
        <v>1</v>
      </c>
      <c r="K11" s="120">
        <v>0.19998110994560406</v>
      </c>
      <c r="L11" s="120">
        <v>0.16284916504191888</v>
      </c>
      <c r="M11" s="120">
        <v>8.6588470568001331E-3</v>
      </c>
      <c r="N11" s="120">
        <v>0.28367167827287876</v>
      </c>
      <c r="O11" s="120">
        <v>0.27218675859299546</v>
      </c>
      <c r="P11" s="120">
        <v>0.29867737025659047</v>
      </c>
      <c r="Q11" s="120">
        <v>0.10233639567297029</v>
      </c>
      <c r="R11" s="120">
        <v>5.3298160257430477E-3</v>
      </c>
    </row>
    <row r="12" spans="1:18" x14ac:dyDescent="0.2">
      <c r="A12" s="71"/>
      <c r="B12" s="74" t="s">
        <v>13</v>
      </c>
      <c r="C12" s="118">
        <v>-0.2820633958567576</v>
      </c>
      <c r="D12" s="118">
        <v>-0.44811201416139135</v>
      </c>
      <c r="E12" s="119">
        <v>0.17729392205100339</v>
      </c>
      <c r="F12" s="117">
        <v>-9.1795690769655783E-2</v>
      </c>
      <c r="G12" s="117">
        <v>-7.7266905517730827E-2</v>
      </c>
      <c r="H12" s="117">
        <v>9.917505859352424E-2</v>
      </c>
      <c r="I12" s="118">
        <v>-0.48263093575982519</v>
      </c>
      <c r="J12" s="118">
        <v>0.19998110994560406</v>
      </c>
      <c r="K12" s="117">
        <v>1</v>
      </c>
      <c r="L12" s="120">
        <v>-8.538461651914156E-2</v>
      </c>
      <c r="M12" s="120">
        <v>-0.12131596478611617</v>
      </c>
      <c r="N12" s="120">
        <v>-6.048526213717316E-2</v>
      </c>
      <c r="O12" s="120">
        <v>0.46974578272245188</v>
      </c>
      <c r="P12" s="120">
        <v>-5.5161301508333212E-2</v>
      </c>
      <c r="Q12" s="120">
        <v>-0.42132111092246138</v>
      </c>
      <c r="R12" s="120">
        <v>0.1489892660654861</v>
      </c>
    </row>
    <row r="13" spans="1:18" x14ac:dyDescent="0.2">
      <c r="A13" s="71"/>
      <c r="B13" s="74" t="s">
        <v>14</v>
      </c>
      <c r="C13" s="118">
        <v>0.26922535593257302</v>
      </c>
      <c r="D13" s="117">
        <v>0.10920241155049312</v>
      </c>
      <c r="E13" s="117">
        <v>0.10310196903554859</v>
      </c>
      <c r="F13" s="118">
        <v>0.83781940240374964</v>
      </c>
      <c r="G13" s="119">
        <v>0.18083972819380548</v>
      </c>
      <c r="H13" s="117">
        <v>3.5150543719201274E-2</v>
      </c>
      <c r="I13" s="118">
        <v>0.2365508931978493</v>
      </c>
      <c r="J13" s="119">
        <v>0.16284916504191888</v>
      </c>
      <c r="K13" s="117">
        <v>-8.538461651914156E-2</v>
      </c>
      <c r="L13" s="117">
        <v>1</v>
      </c>
      <c r="M13" s="120">
        <v>3.0308196644333874E-2</v>
      </c>
      <c r="N13" s="120">
        <v>0.20417086140599272</v>
      </c>
      <c r="O13" s="120">
        <v>-4.0725437965640307E-2</v>
      </c>
      <c r="P13" s="120">
        <v>0.18297610314270521</v>
      </c>
      <c r="Q13" s="120">
        <v>0.21596587540168682</v>
      </c>
      <c r="R13" s="120">
        <v>-2.9204473251650792E-2</v>
      </c>
    </row>
    <row r="14" spans="1:18" x14ac:dyDescent="0.2">
      <c r="A14" s="71"/>
      <c r="B14" s="74" t="s">
        <v>15</v>
      </c>
      <c r="C14" s="118">
        <v>0.19150946546478451</v>
      </c>
      <c r="D14" s="117">
        <v>0.13562915168149337</v>
      </c>
      <c r="E14" s="117">
        <v>-4.1005207135246927E-2</v>
      </c>
      <c r="F14" s="117">
        <v>-3.7767642229326617E-2</v>
      </c>
      <c r="G14" s="117">
        <v>9.0358504932350439E-2</v>
      </c>
      <c r="H14" s="117">
        <v>6.2728452354625402E-2</v>
      </c>
      <c r="I14" s="117">
        <v>0.12641204402145254</v>
      </c>
      <c r="J14" s="117">
        <v>8.6588470568001331E-3</v>
      </c>
      <c r="K14" s="117">
        <v>-0.12131596478611617</v>
      </c>
      <c r="L14" s="117">
        <v>3.0308196644333874E-2</v>
      </c>
      <c r="M14" s="117">
        <v>1</v>
      </c>
      <c r="N14" s="120">
        <v>0.13706892093170178</v>
      </c>
      <c r="O14" s="120">
        <v>4.7022172022614772E-2</v>
      </c>
      <c r="P14" s="120">
        <v>0.14727840174993503</v>
      </c>
      <c r="Q14" s="120">
        <v>0.2234774745861092</v>
      </c>
      <c r="R14" s="120">
        <v>-9.1471998733634333E-2</v>
      </c>
    </row>
    <row r="15" spans="1:18" x14ac:dyDescent="0.2">
      <c r="A15" s="71"/>
      <c r="B15" s="74" t="s">
        <v>16</v>
      </c>
      <c r="C15" s="118">
        <v>0.54048522295884083</v>
      </c>
      <c r="D15" s="117">
        <v>8.303682622807175E-2</v>
      </c>
      <c r="E15" s="118">
        <v>0.21688970110761752</v>
      </c>
      <c r="F15" s="117">
        <v>0.1207471704357909</v>
      </c>
      <c r="G15" s="118">
        <v>0.74108429905062656</v>
      </c>
      <c r="H15" s="118">
        <v>0.23012907303143582</v>
      </c>
      <c r="I15" s="118">
        <v>0.44352437444998277</v>
      </c>
      <c r="J15" s="118">
        <v>0.28367167827287876</v>
      </c>
      <c r="K15" s="117">
        <v>-6.048526213717316E-2</v>
      </c>
      <c r="L15" s="118">
        <v>0.20417086140599272</v>
      </c>
      <c r="M15" s="117">
        <v>0.13706892093170178</v>
      </c>
      <c r="N15" s="117">
        <v>1</v>
      </c>
      <c r="O15" s="120">
        <v>0.41926459785297532</v>
      </c>
      <c r="P15" s="120">
        <v>0.77297159626649903</v>
      </c>
      <c r="Q15" s="120">
        <v>0.44460482939920631</v>
      </c>
      <c r="R15" s="120">
        <v>-8.7947354639767543E-3</v>
      </c>
    </row>
    <row r="16" spans="1:18" x14ac:dyDescent="0.2">
      <c r="A16" s="71"/>
      <c r="B16" s="74" t="s">
        <v>17</v>
      </c>
      <c r="C16" s="117">
        <v>3.1824427956219918E-2</v>
      </c>
      <c r="D16" s="118">
        <v>-0.48721258910472259</v>
      </c>
      <c r="E16" s="118">
        <v>0.18624325386427057</v>
      </c>
      <c r="F16" s="117">
        <v>-2.9173322352092825E-2</v>
      </c>
      <c r="G16" s="118">
        <v>0.41771780226504324</v>
      </c>
      <c r="H16" s="118">
        <v>0.26007458906201325</v>
      </c>
      <c r="I16" s="118">
        <v>-0.34922514545986238</v>
      </c>
      <c r="J16" s="118">
        <v>0.27218675859299546</v>
      </c>
      <c r="K16" s="118">
        <v>0.46974578272245188</v>
      </c>
      <c r="L16" s="117">
        <v>-4.0725437965640307E-2</v>
      </c>
      <c r="M16" s="117">
        <v>4.7022172022614772E-2</v>
      </c>
      <c r="N16" s="118">
        <v>0.41926459785297532</v>
      </c>
      <c r="O16" s="117">
        <v>1</v>
      </c>
      <c r="P16" s="120">
        <v>0.51298082235073983</v>
      </c>
      <c r="Q16" s="120">
        <v>-7.950881472761491E-2</v>
      </c>
      <c r="R16" s="120">
        <v>4.0347475851030379E-2</v>
      </c>
    </row>
    <row r="17" spans="1:18" x14ac:dyDescent="0.2">
      <c r="A17" s="71"/>
      <c r="B17" s="74" t="s">
        <v>18</v>
      </c>
      <c r="C17" s="118">
        <v>0.63017219476645514</v>
      </c>
      <c r="D17" s="117">
        <v>6.6617281568383452E-2</v>
      </c>
      <c r="E17" s="118">
        <v>0.24080818064333975</v>
      </c>
      <c r="F17" s="117">
        <v>0.13236878513615064</v>
      </c>
      <c r="G17" s="118">
        <v>0.87806734590466851</v>
      </c>
      <c r="H17" s="118">
        <v>0.32307395472715289</v>
      </c>
      <c r="I17" s="118">
        <v>0.61190068534678421</v>
      </c>
      <c r="J17" s="118">
        <v>0.29867737025659047</v>
      </c>
      <c r="K17" s="117">
        <v>-5.5161301508333212E-2</v>
      </c>
      <c r="L17" s="118">
        <v>0.18297610314270521</v>
      </c>
      <c r="M17" s="119">
        <v>0.14727840174993503</v>
      </c>
      <c r="N17" s="118">
        <v>0.77297159626649903</v>
      </c>
      <c r="O17" s="118">
        <v>0.51298082235073983</v>
      </c>
      <c r="P17" s="117">
        <v>1</v>
      </c>
      <c r="Q17" s="120">
        <v>0.56619305028538014</v>
      </c>
      <c r="R17" s="120">
        <v>1.6053687684703302E-2</v>
      </c>
    </row>
    <row r="18" spans="1:18" x14ac:dyDescent="0.2">
      <c r="A18" s="71"/>
      <c r="B18" s="74" t="s">
        <v>1</v>
      </c>
      <c r="C18" s="118">
        <v>0.70722031804357177</v>
      </c>
      <c r="D18" s="118">
        <v>0.62147956118572378</v>
      </c>
      <c r="E18" s="117">
        <v>3.0040623917650864E-2</v>
      </c>
      <c r="F18" s="119">
        <v>0.17517612067669736</v>
      </c>
      <c r="G18" s="118">
        <v>0.53905259554260276</v>
      </c>
      <c r="H18" s="119">
        <v>0.14467068767611521</v>
      </c>
      <c r="I18" s="118">
        <v>0.67550127576352725</v>
      </c>
      <c r="J18" s="117">
        <v>0.10233639567297029</v>
      </c>
      <c r="K18" s="118">
        <v>-0.42132111092246138</v>
      </c>
      <c r="L18" s="118">
        <v>0.21596587540168682</v>
      </c>
      <c r="M18" s="118">
        <v>0.2234774745861092</v>
      </c>
      <c r="N18" s="118">
        <v>0.44460482939920631</v>
      </c>
      <c r="O18" s="117">
        <v>-7.950881472761491E-2</v>
      </c>
      <c r="P18" s="118">
        <v>0.56619305028538014</v>
      </c>
      <c r="Q18" s="117">
        <v>1</v>
      </c>
      <c r="R18" s="120">
        <v>4.8507125007266595E-2</v>
      </c>
    </row>
    <row r="19" spans="1:18" x14ac:dyDescent="0.2">
      <c r="A19" s="71"/>
      <c r="B19" s="74" t="s">
        <v>2</v>
      </c>
      <c r="C19" s="117">
        <v>-7.4312148092145036E-2</v>
      </c>
      <c r="D19" s="117">
        <v>-4.9291360536159956E-2</v>
      </c>
      <c r="E19" s="119">
        <v>0.14472140913036124</v>
      </c>
      <c r="F19" s="117">
        <v>-1.2113537084041408E-2</v>
      </c>
      <c r="G19" s="117">
        <v>4.9298401474944166E-2</v>
      </c>
      <c r="H19" s="117">
        <v>5.6808812020891879E-3</v>
      </c>
      <c r="I19" s="117">
        <v>-2.8156020513077206E-2</v>
      </c>
      <c r="J19" s="117">
        <v>5.3298160257430477E-3</v>
      </c>
      <c r="K19" s="119">
        <v>0.1489892660654861</v>
      </c>
      <c r="L19" s="117">
        <v>-2.9204473251650792E-2</v>
      </c>
      <c r="M19" s="117">
        <v>-9.1471998733634333E-2</v>
      </c>
      <c r="N19" s="117">
        <v>-8.7947354639767543E-3</v>
      </c>
      <c r="O19" s="117">
        <v>4.0347475851030379E-2</v>
      </c>
      <c r="P19" s="117">
        <v>1.6053687684703302E-2</v>
      </c>
      <c r="Q19" s="117">
        <v>4.8507125007266595E-2</v>
      </c>
      <c r="R19" s="117">
        <v>1</v>
      </c>
    </row>
    <row r="20" spans="1:18" x14ac:dyDescent="0.2">
      <c r="A20" s="71"/>
      <c r="B20" s="71"/>
      <c r="C20" s="71"/>
      <c r="D20" s="71"/>
      <c r="E20" s="71"/>
      <c r="F20" s="71"/>
      <c r="G20" s="71"/>
      <c r="H20" s="71"/>
      <c r="I20" s="71"/>
      <c r="J20" s="71"/>
      <c r="K20" s="71"/>
      <c r="L20" s="71"/>
      <c r="M20" s="71"/>
      <c r="N20" s="71"/>
      <c r="O20" s="71"/>
      <c r="P20" s="71"/>
      <c r="Q20" s="71"/>
      <c r="R20" s="71"/>
    </row>
    <row r="21" spans="1:18" x14ac:dyDescent="0.2">
      <c r="A21" s="71"/>
      <c r="B21" s="71"/>
      <c r="C21" s="71">
        <v>200</v>
      </c>
      <c r="D21" s="71" t="s">
        <v>220</v>
      </c>
      <c r="E21" s="71"/>
      <c r="F21" s="71"/>
      <c r="G21" s="71"/>
      <c r="H21" s="71"/>
      <c r="I21" s="71"/>
      <c r="J21" s="71"/>
      <c r="K21" s="71"/>
      <c r="L21" s="71"/>
      <c r="M21" s="71"/>
      <c r="N21" s="71"/>
      <c r="O21" s="71"/>
      <c r="P21" s="71"/>
      <c r="Q21" s="71"/>
      <c r="R21" s="71"/>
    </row>
    <row r="22" spans="1:18" x14ac:dyDescent="0.2">
      <c r="A22" s="71"/>
      <c r="B22" s="71"/>
      <c r="C22" s="71"/>
      <c r="D22" s="71"/>
      <c r="E22" s="71"/>
      <c r="F22" s="71"/>
      <c r="G22" s="71"/>
      <c r="H22" s="71"/>
      <c r="I22" s="71"/>
      <c r="J22" s="71"/>
      <c r="K22" s="71"/>
      <c r="L22" s="71"/>
      <c r="M22" s="71"/>
      <c r="N22" s="71"/>
      <c r="O22" s="71"/>
      <c r="P22" s="71"/>
      <c r="Q22" s="71"/>
      <c r="R22" s="71"/>
    </row>
    <row r="23" spans="1:18" x14ac:dyDescent="0.2">
      <c r="A23" s="71"/>
      <c r="B23" s="71"/>
      <c r="C23" s="116" t="s">
        <v>221</v>
      </c>
      <c r="D23" s="71" t="s">
        <v>222</v>
      </c>
      <c r="E23" s="71"/>
      <c r="F23" s="71"/>
      <c r="G23" s="71"/>
      <c r="H23" s="71"/>
      <c r="I23" s="71"/>
      <c r="J23" s="71"/>
      <c r="K23" s="71"/>
      <c r="L23" s="71"/>
      <c r="M23" s="71"/>
      <c r="N23" s="71"/>
      <c r="O23" s="71"/>
      <c r="P23" s="71"/>
      <c r="Q23" s="71"/>
      <c r="R23" s="71"/>
    </row>
    <row r="24" spans="1:18" x14ac:dyDescent="0.2">
      <c r="A24" s="71"/>
      <c r="B24" s="71"/>
      <c r="C24" s="115" t="s">
        <v>223</v>
      </c>
      <c r="D24" s="71" t="s">
        <v>224</v>
      </c>
      <c r="E24" s="71"/>
      <c r="F24" s="71"/>
      <c r="G24" s="71"/>
      <c r="H24" s="71"/>
      <c r="I24" s="71"/>
      <c r="J24" s="71"/>
      <c r="K24" s="71"/>
      <c r="L24" s="71"/>
      <c r="M24" s="71"/>
      <c r="N24" s="71"/>
      <c r="O24" s="71"/>
      <c r="P24" s="71"/>
      <c r="Q24" s="71"/>
      <c r="R24" s="7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
  <sheetViews>
    <sheetView topLeftCell="A17" workbookViewId="0">
      <selection activeCell="A41" sqref="A41"/>
    </sheetView>
  </sheetViews>
  <sheetFormatPr defaultRowHeight="12.75" x14ac:dyDescent="0.2"/>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
  <sheetViews>
    <sheetView workbookViewId="0">
      <selection activeCell="AE24" sqref="AE24"/>
    </sheetView>
  </sheetViews>
  <sheetFormatPr defaultRowHeight="12.75" x14ac:dyDescent="0.2"/>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Y17"/>
  <sheetViews>
    <sheetView tabSelected="1" workbookViewId="0">
      <selection activeCell="K23" sqref="K23"/>
    </sheetView>
  </sheetViews>
  <sheetFormatPr defaultRowHeight="12.75" x14ac:dyDescent="0.2"/>
  <sheetData>
    <row r="1" spans="1:25" ht="15" x14ac:dyDescent="0.2">
      <c r="A1" s="72" t="s">
        <v>164</v>
      </c>
      <c r="B1" s="71"/>
      <c r="C1" s="71"/>
      <c r="D1" s="71"/>
      <c r="E1" s="71"/>
      <c r="F1" s="71"/>
      <c r="G1" s="71"/>
      <c r="H1" s="71"/>
      <c r="I1" s="71"/>
      <c r="J1" s="71"/>
      <c r="K1" s="71"/>
      <c r="L1" s="71"/>
      <c r="M1" s="71"/>
      <c r="N1" s="71"/>
      <c r="O1" s="71"/>
      <c r="P1" s="71"/>
      <c r="Q1" s="71"/>
      <c r="R1" s="71"/>
      <c r="S1" s="71"/>
      <c r="T1" s="71"/>
      <c r="U1" s="71"/>
      <c r="V1" s="71"/>
      <c r="W1" s="71"/>
      <c r="X1" s="71"/>
      <c r="Y1" s="71"/>
    </row>
    <row r="2" spans="1:25" x14ac:dyDescent="0.2">
      <c r="A2" s="71"/>
      <c r="B2" s="71"/>
      <c r="C2" s="71"/>
      <c r="D2" s="71"/>
      <c r="E2" s="71"/>
      <c r="F2" s="71"/>
      <c r="G2" s="71"/>
      <c r="H2" s="71"/>
      <c r="I2" s="71"/>
      <c r="J2" s="71"/>
      <c r="K2" s="71"/>
      <c r="L2" s="71"/>
      <c r="M2" s="71"/>
      <c r="N2" s="71"/>
      <c r="O2" s="71"/>
      <c r="P2" s="71"/>
      <c r="Q2" s="71"/>
      <c r="R2" s="71"/>
      <c r="S2" s="71"/>
      <c r="T2" s="71"/>
      <c r="U2" s="71"/>
      <c r="V2" s="71"/>
      <c r="W2" s="71"/>
      <c r="X2" s="71"/>
      <c r="Y2" s="71"/>
    </row>
    <row r="3" spans="1:25" x14ac:dyDescent="0.2">
      <c r="A3" s="75"/>
      <c r="B3" s="75" t="s">
        <v>166</v>
      </c>
      <c r="C3" s="75" t="s">
        <v>167</v>
      </c>
      <c r="D3" s="75" t="s">
        <v>168</v>
      </c>
      <c r="E3" s="75" t="s">
        <v>169</v>
      </c>
      <c r="F3" s="75" t="s">
        <v>170</v>
      </c>
      <c r="G3" s="75" t="s">
        <v>171</v>
      </c>
      <c r="H3" s="75" t="s">
        <v>172</v>
      </c>
      <c r="I3" s="75" t="s">
        <v>173</v>
      </c>
      <c r="J3" s="75" t="s">
        <v>174</v>
      </c>
      <c r="K3" s="75" t="s">
        <v>175</v>
      </c>
      <c r="L3" s="75" t="s">
        <v>176</v>
      </c>
      <c r="M3" s="75" t="s">
        <v>177</v>
      </c>
      <c r="N3" s="75" t="s">
        <v>178</v>
      </c>
      <c r="O3" s="75" t="s">
        <v>179</v>
      </c>
      <c r="P3" s="75" t="s">
        <v>180</v>
      </c>
      <c r="Q3" s="75" t="s">
        <v>181</v>
      </c>
      <c r="R3" s="75" t="s">
        <v>182</v>
      </c>
      <c r="S3" s="75" t="s">
        <v>183</v>
      </c>
      <c r="T3" s="75" t="s">
        <v>184</v>
      </c>
      <c r="U3" s="75" t="s">
        <v>185</v>
      </c>
      <c r="V3" s="75" t="s">
        <v>186</v>
      </c>
      <c r="W3" s="75" t="s">
        <v>187</v>
      </c>
      <c r="X3" s="75" t="s">
        <v>188</v>
      </c>
      <c r="Y3" s="71"/>
    </row>
    <row r="4" spans="1:25" x14ac:dyDescent="0.2">
      <c r="A4" s="71" t="s">
        <v>165</v>
      </c>
      <c r="B4" s="76">
        <v>200</v>
      </c>
      <c r="C4" s="76">
        <v>200</v>
      </c>
      <c r="D4" s="76">
        <v>200</v>
      </c>
      <c r="E4" s="76">
        <v>200</v>
      </c>
      <c r="F4" s="76">
        <v>200</v>
      </c>
      <c r="G4" s="76">
        <v>200</v>
      </c>
      <c r="H4" s="76">
        <v>200</v>
      </c>
      <c r="I4" s="76">
        <v>200</v>
      </c>
      <c r="J4" s="76">
        <v>200</v>
      </c>
      <c r="K4" s="76">
        <v>200</v>
      </c>
      <c r="L4" s="76">
        <v>200</v>
      </c>
      <c r="M4" s="76">
        <v>200</v>
      </c>
      <c r="N4" s="76">
        <v>200</v>
      </c>
      <c r="O4" s="76">
        <v>200</v>
      </c>
      <c r="P4" s="76">
        <v>200</v>
      </c>
      <c r="Q4" s="76">
        <v>200</v>
      </c>
      <c r="R4" s="76">
        <v>200</v>
      </c>
      <c r="S4" s="76">
        <v>200</v>
      </c>
      <c r="T4" s="76">
        <v>200</v>
      </c>
      <c r="U4" s="76">
        <v>200</v>
      </c>
      <c r="V4" s="76">
        <v>200</v>
      </c>
      <c r="W4" s="76">
        <v>200</v>
      </c>
      <c r="X4" s="76">
        <v>200</v>
      </c>
      <c r="Y4" s="71"/>
    </row>
    <row r="5" spans="1:25" x14ac:dyDescent="0.2">
      <c r="A5" s="71" t="s">
        <v>189</v>
      </c>
      <c r="B5" s="77">
        <v>2</v>
      </c>
      <c r="C5" s="77">
        <v>0.5</v>
      </c>
      <c r="D5" s="77">
        <v>0.51</v>
      </c>
      <c r="E5" s="77">
        <v>0.59499999999999997</v>
      </c>
      <c r="F5" s="77">
        <v>0.46</v>
      </c>
      <c r="G5" s="78">
        <v>7.8940000000000001</v>
      </c>
      <c r="H5" s="78">
        <v>3.7650000000000019</v>
      </c>
      <c r="I5" s="78">
        <v>5.2429999999999986</v>
      </c>
      <c r="J5" s="78">
        <v>5.3674999999999997</v>
      </c>
      <c r="K5" s="78">
        <v>4.0614999999999979</v>
      </c>
      <c r="L5" s="78">
        <v>5.8149999999999986</v>
      </c>
      <c r="M5" s="78">
        <v>5.2479999999999993</v>
      </c>
      <c r="N5" s="78">
        <v>6.9710000000000027</v>
      </c>
      <c r="O5" s="78">
        <v>6.048499999999998</v>
      </c>
      <c r="P5" s="78">
        <v>5.2105000000000006</v>
      </c>
      <c r="Q5" s="78">
        <v>4.2419999999999982</v>
      </c>
      <c r="R5" s="78">
        <v>4.4640000000000004</v>
      </c>
      <c r="S5" s="78">
        <v>3.8159999999999989</v>
      </c>
      <c r="T5" s="78">
        <v>6.9520000000000008</v>
      </c>
      <c r="U5" s="78">
        <v>6.9524999999999935</v>
      </c>
      <c r="V5" s="78">
        <v>7.6650000000000045</v>
      </c>
      <c r="W5" s="78">
        <v>58.200000000000209</v>
      </c>
      <c r="X5" s="77">
        <v>0.43</v>
      </c>
      <c r="Y5" s="71"/>
    </row>
    <row r="6" spans="1:25" x14ac:dyDescent="0.2">
      <c r="A6" s="71" t="s">
        <v>190</v>
      </c>
      <c r="B6" s="77">
        <v>0.82669044111271517</v>
      </c>
      <c r="C6" s="77">
        <v>0.50125470711708553</v>
      </c>
      <c r="D6" s="77">
        <v>0.5011544461485623</v>
      </c>
      <c r="E6" s="77">
        <v>0.49212389664416972</v>
      </c>
      <c r="F6" s="77">
        <v>0.49964811738465509</v>
      </c>
      <c r="G6" s="78">
        <v>1.383013968906661</v>
      </c>
      <c r="H6" s="78">
        <v>0.76891557129433574</v>
      </c>
      <c r="I6" s="78">
        <v>1.6551885832832336</v>
      </c>
      <c r="J6" s="78">
        <v>1.2099643875319135</v>
      </c>
      <c r="K6" s="78">
        <v>1.1470599297386599</v>
      </c>
      <c r="L6" s="78">
        <v>1.3174037967984966</v>
      </c>
      <c r="M6" s="78">
        <v>1.1285673757503545</v>
      </c>
      <c r="N6" s="78">
        <v>1.5812529222170941</v>
      </c>
      <c r="O6" s="78">
        <v>0.87534501453561853</v>
      </c>
      <c r="P6" s="78">
        <v>1.4960046455467606</v>
      </c>
      <c r="Q6" s="78">
        <v>0.91191774291832173</v>
      </c>
      <c r="R6" s="78">
        <v>1.1926508627431625</v>
      </c>
      <c r="S6" s="78">
        <v>0.74936757255299624</v>
      </c>
      <c r="T6" s="78">
        <v>1.2411277089605841</v>
      </c>
      <c r="U6" s="78">
        <v>1.0828929010644959</v>
      </c>
      <c r="V6" s="78">
        <v>0.89323251262369585</v>
      </c>
      <c r="W6" s="78">
        <v>8.966156355930611</v>
      </c>
      <c r="X6" s="77">
        <v>0.49631810191797027</v>
      </c>
      <c r="Y6" s="71"/>
    </row>
    <row r="7" spans="1:25" x14ac:dyDescent="0.2">
      <c r="A7" s="71" t="s">
        <v>191</v>
      </c>
      <c r="B7" s="77">
        <v>0.68341708542713564</v>
      </c>
      <c r="C7" s="77">
        <v>0.25125628140703515</v>
      </c>
      <c r="D7" s="77">
        <v>0.25115577889447221</v>
      </c>
      <c r="E7" s="77">
        <v>0.24218592964824143</v>
      </c>
      <c r="F7" s="77">
        <v>0.24964824120603005</v>
      </c>
      <c r="G7" s="78">
        <v>1.9127276381909544</v>
      </c>
      <c r="H7" s="78">
        <v>0.59123115577889473</v>
      </c>
      <c r="I7" s="78">
        <v>2.7396492462311577</v>
      </c>
      <c r="J7" s="78">
        <v>1.4640138190954788</v>
      </c>
      <c r="K7" s="78">
        <v>1.3157464824120595</v>
      </c>
      <c r="L7" s="78">
        <v>1.7355527638190946</v>
      </c>
      <c r="M7" s="78">
        <v>1.2736643216080419</v>
      </c>
      <c r="N7" s="78">
        <v>2.5003608040200995</v>
      </c>
      <c r="O7" s="78">
        <v>0.7662288944723622</v>
      </c>
      <c r="P7" s="78">
        <v>2.2380298994974885</v>
      </c>
      <c r="Q7" s="78">
        <v>0.83159396984924627</v>
      </c>
      <c r="R7" s="78">
        <v>1.4224160804020096</v>
      </c>
      <c r="S7" s="78">
        <v>0.56155175879397012</v>
      </c>
      <c r="T7" s="78">
        <v>1.5403979899497484</v>
      </c>
      <c r="U7" s="78">
        <v>1.17265703517588</v>
      </c>
      <c r="V7" s="78">
        <v>0.79786432160804099</v>
      </c>
      <c r="W7" s="78">
        <v>80.391959798994904</v>
      </c>
      <c r="X7" s="77">
        <v>0.24633165829145673</v>
      </c>
      <c r="Y7" s="71"/>
    </row>
    <row r="8" spans="1:25" x14ac:dyDescent="0.2">
      <c r="A8" s="71" t="s">
        <v>192</v>
      </c>
      <c r="B8" s="79">
        <v>1</v>
      </c>
      <c r="C8" s="79">
        <v>0</v>
      </c>
      <c r="D8" s="79">
        <v>0</v>
      </c>
      <c r="E8" s="79">
        <v>0</v>
      </c>
      <c r="F8" s="79">
        <v>0</v>
      </c>
      <c r="G8" s="79">
        <v>5</v>
      </c>
      <c r="H8" s="79">
        <v>2.2000000000000002</v>
      </c>
      <c r="I8" s="79">
        <v>0.4</v>
      </c>
      <c r="J8" s="79">
        <v>1.5</v>
      </c>
      <c r="K8" s="79">
        <v>1.5</v>
      </c>
      <c r="L8" s="79">
        <v>2.2999999999999998</v>
      </c>
      <c r="M8" s="79">
        <v>2.5</v>
      </c>
      <c r="N8" s="79">
        <v>3.7</v>
      </c>
      <c r="O8" s="79">
        <v>3.7</v>
      </c>
      <c r="P8" s="79">
        <v>1.2</v>
      </c>
      <c r="Q8" s="79">
        <v>1.2</v>
      </c>
      <c r="R8" s="79">
        <v>2.2999999999999998</v>
      </c>
      <c r="S8" s="79">
        <v>1.6</v>
      </c>
      <c r="T8" s="79">
        <v>4.7</v>
      </c>
      <c r="U8" s="79">
        <v>4</v>
      </c>
      <c r="V8" s="79">
        <v>4.3</v>
      </c>
      <c r="W8" s="79">
        <v>37.1</v>
      </c>
      <c r="X8" s="79">
        <v>0</v>
      </c>
      <c r="Y8" s="71"/>
    </row>
    <row r="9" spans="1:25" x14ac:dyDescent="0.2">
      <c r="A9" s="71" t="s">
        <v>193</v>
      </c>
      <c r="B9" s="79">
        <v>3</v>
      </c>
      <c r="C9" s="79">
        <v>1</v>
      </c>
      <c r="D9" s="79">
        <v>1</v>
      </c>
      <c r="E9" s="79">
        <v>1</v>
      </c>
      <c r="F9" s="79">
        <v>1</v>
      </c>
      <c r="G9" s="79">
        <v>10</v>
      </c>
      <c r="H9" s="79">
        <v>5.7</v>
      </c>
      <c r="I9" s="79">
        <v>8.9</v>
      </c>
      <c r="J9" s="79">
        <v>8.6999999999999993</v>
      </c>
      <c r="K9" s="79">
        <v>6.9</v>
      </c>
      <c r="L9" s="79">
        <v>8.4</v>
      </c>
      <c r="M9" s="79">
        <v>8.1999999999999993</v>
      </c>
      <c r="N9" s="79">
        <v>10</v>
      </c>
      <c r="O9" s="79">
        <v>8.4</v>
      </c>
      <c r="P9" s="79">
        <v>9.5</v>
      </c>
      <c r="Q9" s="79">
        <v>6.7</v>
      </c>
      <c r="R9" s="79">
        <v>7.5</v>
      </c>
      <c r="S9" s="79">
        <v>5.5</v>
      </c>
      <c r="T9" s="79">
        <v>9.9</v>
      </c>
      <c r="U9" s="79">
        <v>9.9</v>
      </c>
      <c r="V9" s="79">
        <v>9.9</v>
      </c>
      <c r="W9" s="79">
        <v>77.099999999999994</v>
      </c>
      <c r="X9" s="79">
        <v>1</v>
      </c>
      <c r="Y9" s="71"/>
    </row>
    <row r="10" spans="1:25" x14ac:dyDescent="0.2">
      <c r="A10" s="71" t="s">
        <v>194</v>
      </c>
      <c r="B10" s="79">
        <v>2</v>
      </c>
      <c r="C10" s="79">
        <v>1</v>
      </c>
      <c r="D10" s="79">
        <v>1</v>
      </c>
      <c r="E10" s="79">
        <v>1</v>
      </c>
      <c r="F10" s="79">
        <v>1</v>
      </c>
      <c r="G10" s="79">
        <v>5</v>
      </c>
      <c r="H10" s="79">
        <v>3.5</v>
      </c>
      <c r="I10" s="79">
        <v>8.5</v>
      </c>
      <c r="J10" s="79">
        <v>7.1999999999999993</v>
      </c>
      <c r="K10" s="79">
        <v>5.4</v>
      </c>
      <c r="L10" s="79">
        <v>6.1000000000000005</v>
      </c>
      <c r="M10" s="79">
        <v>5.6999999999999993</v>
      </c>
      <c r="N10" s="79">
        <v>6.3</v>
      </c>
      <c r="O10" s="79">
        <v>4.7</v>
      </c>
      <c r="P10" s="79">
        <v>8.3000000000000007</v>
      </c>
      <c r="Q10" s="79">
        <v>5.5</v>
      </c>
      <c r="R10" s="79">
        <v>5.2</v>
      </c>
      <c r="S10" s="79">
        <v>3.9</v>
      </c>
      <c r="T10" s="79">
        <v>5.2</v>
      </c>
      <c r="U10" s="79">
        <v>5.9</v>
      </c>
      <c r="V10" s="79">
        <v>5.6000000000000005</v>
      </c>
      <c r="W10" s="79">
        <v>39.999999999999993</v>
      </c>
      <c r="X10" s="79">
        <v>1</v>
      </c>
      <c r="Y10" s="71"/>
    </row>
    <row r="11" spans="1:25" x14ac:dyDescent="0.2">
      <c r="A11" s="71"/>
      <c r="B11" s="71"/>
      <c r="C11" s="71"/>
      <c r="D11" s="71"/>
      <c r="E11" s="71"/>
      <c r="F11" s="71"/>
      <c r="G11" s="71"/>
      <c r="H11" s="71"/>
      <c r="I11" s="71"/>
      <c r="J11" s="71"/>
      <c r="K11" s="71"/>
      <c r="L11" s="71"/>
      <c r="M11" s="71"/>
      <c r="N11" s="71"/>
      <c r="O11" s="71"/>
      <c r="P11" s="71"/>
      <c r="Q11" s="71"/>
      <c r="R11" s="71"/>
      <c r="S11" s="71"/>
      <c r="T11" s="71"/>
      <c r="U11" s="71"/>
      <c r="V11" s="71"/>
      <c r="W11" s="71"/>
      <c r="X11" s="71"/>
      <c r="Y11" s="71"/>
    </row>
    <row r="12" spans="1:25" x14ac:dyDescent="0.2">
      <c r="A12" s="71" t="s">
        <v>195</v>
      </c>
      <c r="B12" s="77">
        <v>1</v>
      </c>
      <c r="C12" s="77">
        <v>0</v>
      </c>
      <c r="D12" s="77">
        <v>0</v>
      </c>
      <c r="E12" s="77">
        <v>0</v>
      </c>
      <c r="F12" s="77">
        <v>0</v>
      </c>
      <c r="G12" s="78">
        <v>6.7</v>
      </c>
      <c r="H12" s="78">
        <v>3.3</v>
      </c>
      <c r="I12" s="78">
        <v>4.0999999999999996</v>
      </c>
      <c r="J12" s="78">
        <v>4.5</v>
      </c>
      <c r="K12" s="78">
        <v>3.2</v>
      </c>
      <c r="L12" s="78">
        <v>4.8</v>
      </c>
      <c r="M12" s="78">
        <v>4.5749999999999993</v>
      </c>
      <c r="N12" s="78">
        <v>5.8</v>
      </c>
      <c r="O12" s="78">
        <v>5.4</v>
      </c>
      <c r="P12" s="78">
        <v>4.2</v>
      </c>
      <c r="Q12" s="78">
        <v>3.7</v>
      </c>
      <c r="R12" s="78">
        <v>3.5750000000000002</v>
      </c>
      <c r="S12" s="78">
        <v>3.3</v>
      </c>
      <c r="T12" s="78">
        <v>6</v>
      </c>
      <c r="U12" s="78">
        <v>6.1</v>
      </c>
      <c r="V12" s="78">
        <v>7.1</v>
      </c>
      <c r="W12" s="78">
        <v>51.1</v>
      </c>
      <c r="X12" s="77">
        <v>0</v>
      </c>
      <c r="Y12" s="71"/>
    </row>
    <row r="13" spans="1:25" x14ac:dyDescent="0.2">
      <c r="A13" s="71" t="s">
        <v>196</v>
      </c>
      <c r="B13" s="77">
        <v>2</v>
      </c>
      <c r="C13" s="77">
        <v>0.5</v>
      </c>
      <c r="D13" s="77">
        <v>1</v>
      </c>
      <c r="E13" s="77">
        <v>1</v>
      </c>
      <c r="F13" s="77">
        <v>0</v>
      </c>
      <c r="G13" s="78">
        <v>8.0500000000000007</v>
      </c>
      <c r="H13" s="78">
        <v>3.7</v>
      </c>
      <c r="I13" s="78">
        <v>5.3</v>
      </c>
      <c r="J13" s="78">
        <v>5.4</v>
      </c>
      <c r="K13" s="78">
        <v>4</v>
      </c>
      <c r="L13" s="78">
        <v>5.7</v>
      </c>
      <c r="M13" s="78">
        <v>5</v>
      </c>
      <c r="N13" s="78">
        <v>7.15</v>
      </c>
      <c r="O13" s="78">
        <v>6.1</v>
      </c>
      <c r="P13" s="78">
        <v>5.2</v>
      </c>
      <c r="Q13" s="78">
        <v>4.3</v>
      </c>
      <c r="R13" s="78">
        <v>4.25</v>
      </c>
      <c r="S13" s="78">
        <v>3.9</v>
      </c>
      <c r="T13" s="78">
        <v>7.05</v>
      </c>
      <c r="U13" s="78">
        <v>7</v>
      </c>
      <c r="V13" s="78">
        <v>7.6</v>
      </c>
      <c r="W13" s="78">
        <v>58.6</v>
      </c>
      <c r="X13" s="77">
        <v>0</v>
      </c>
      <c r="Y13" s="71"/>
    </row>
    <row r="14" spans="1:25" x14ac:dyDescent="0.2">
      <c r="A14" s="71" t="s">
        <v>197</v>
      </c>
      <c r="B14" s="77">
        <v>3</v>
      </c>
      <c r="C14" s="77">
        <v>1</v>
      </c>
      <c r="D14" s="77">
        <v>1</v>
      </c>
      <c r="E14" s="77">
        <v>1</v>
      </c>
      <c r="F14" s="77">
        <v>1</v>
      </c>
      <c r="G14" s="78">
        <v>9.1</v>
      </c>
      <c r="H14" s="78">
        <v>4.0999999999999996</v>
      </c>
      <c r="I14" s="78">
        <v>6.4250000000000007</v>
      </c>
      <c r="J14" s="78">
        <v>6.2</v>
      </c>
      <c r="K14" s="78">
        <v>4.9250000000000007</v>
      </c>
      <c r="L14" s="78">
        <v>6.9</v>
      </c>
      <c r="M14" s="78">
        <v>6</v>
      </c>
      <c r="N14" s="78">
        <v>8.3250000000000011</v>
      </c>
      <c r="O14" s="78">
        <v>6.6</v>
      </c>
      <c r="P14" s="78">
        <v>6.2249999999999996</v>
      </c>
      <c r="Q14" s="78">
        <v>4.7</v>
      </c>
      <c r="R14" s="78">
        <v>5.3250000000000002</v>
      </c>
      <c r="S14" s="78">
        <v>4.3250000000000002</v>
      </c>
      <c r="T14" s="78">
        <v>7.9</v>
      </c>
      <c r="U14" s="78">
        <v>7.6499999999999995</v>
      </c>
      <c r="V14" s="78">
        <v>8.1999999999999993</v>
      </c>
      <c r="W14" s="78">
        <v>65.349999999999994</v>
      </c>
      <c r="X14" s="77">
        <v>1</v>
      </c>
      <c r="Y14" s="71"/>
    </row>
    <row r="15" spans="1:25" x14ac:dyDescent="0.2">
      <c r="A15" s="71" t="s">
        <v>198</v>
      </c>
      <c r="B15" s="77">
        <v>2</v>
      </c>
      <c r="C15" s="77">
        <v>1</v>
      </c>
      <c r="D15" s="77">
        <v>1</v>
      </c>
      <c r="E15" s="77">
        <v>1</v>
      </c>
      <c r="F15" s="77">
        <v>1</v>
      </c>
      <c r="G15" s="78">
        <v>2.3999999999999995</v>
      </c>
      <c r="H15" s="78">
        <v>0.79999999999999982</v>
      </c>
      <c r="I15" s="78">
        <v>2.3250000000000011</v>
      </c>
      <c r="J15" s="78">
        <v>1.7000000000000002</v>
      </c>
      <c r="K15" s="78">
        <v>1.7250000000000005</v>
      </c>
      <c r="L15" s="78">
        <v>2.1000000000000005</v>
      </c>
      <c r="M15" s="78">
        <v>1.4250000000000007</v>
      </c>
      <c r="N15" s="78">
        <v>2.5250000000000012</v>
      </c>
      <c r="O15" s="78">
        <v>1.1999999999999993</v>
      </c>
      <c r="P15" s="78">
        <v>2.0249999999999995</v>
      </c>
      <c r="Q15" s="78">
        <v>1</v>
      </c>
      <c r="R15" s="78">
        <v>1.75</v>
      </c>
      <c r="S15" s="78">
        <v>1.0250000000000004</v>
      </c>
      <c r="T15" s="78">
        <v>1.9000000000000004</v>
      </c>
      <c r="U15" s="78">
        <v>1.5499999999999998</v>
      </c>
      <c r="V15" s="78">
        <v>1.0999999999999996</v>
      </c>
      <c r="W15" s="78">
        <v>14.249999999999993</v>
      </c>
      <c r="X15" s="77">
        <v>1</v>
      </c>
      <c r="Y15" s="71"/>
    </row>
    <row r="16" spans="1:25" x14ac:dyDescent="0.2">
      <c r="A16" s="71" t="s">
        <v>199</v>
      </c>
      <c r="B16" s="77">
        <v>3</v>
      </c>
      <c r="C16" s="77">
        <v>0</v>
      </c>
      <c r="D16" s="77">
        <v>1</v>
      </c>
      <c r="E16" s="77">
        <v>1</v>
      </c>
      <c r="F16" s="77">
        <v>0</v>
      </c>
      <c r="G16" s="78">
        <v>9.9</v>
      </c>
      <c r="H16" s="78">
        <v>3.6</v>
      </c>
      <c r="I16" s="78">
        <v>5.5</v>
      </c>
      <c r="J16" s="78">
        <v>5.8</v>
      </c>
      <c r="K16" s="78">
        <v>3.4</v>
      </c>
      <c r="L16" s="78">
        <v>4.7</v>
      </c>
      <c r="M16" s="78">
        <v>4.5</v>
      </c>
      <c r="N16" s="78">
        <v>8.4</v>
      </c>
      <c r="O16" s="78">
        <v>6.1</v>
      </c>
      <c r="P16" s="78">
        <v>5.2</v>
      </c>
      <c r="Q16" s="78">
        <v>4.3</v>
      </c>
      <c r="R16" s="78">
        <v>4.0999999999999996</v>
      </c>
      <c r="S16" s="78">
        <v>4.2</v>
      </c>
      <c r="T16" s="78">
        <v>5.4</v>
      </c>
      <c r="U16" s="78">
        <v>6.9</v>
      </c>
      <c r="V16" s="78">
        <v>7.2</v>
      </c>
      <c r="W16" s="78">
        <v>61.1</v>
      </c>
      <c r="X16" s="77">
        <v>0</v>
      </c>
      <c r="Y16" s="71"/>
    </row>
    <row r="17" spans="1:25"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c r="Y17" s="7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1"/>
  <sheetViews>
    <sheetView workbookViewId="0"/>
  </sheetViews>
  <sheetFormatPr defaultRowHeight="12.75" x14ac:dyDescent="0.2"/>
  <cols>
    <col min="1" max="16" width="9.140625" style="22"/>
  </cols>
  <sheetData>
    <row r="1" spans="1:16" x14ac:dyDescent="0.2">
      <c r="A1" s="46" t="s">
        <v>19</v>
      </c>
      <c r="B1" s="46" t="s">
        <v>6</v>
      </c>
      <c r="C1" s="46" t="s">
        <v>7</v>
      </c>
      <c r="D1" s="46" t="s">
        <v>8</v>
      </c>
      <c r="E1" s="46" t="s">
        <v>9</v>
      </c>
      <c r="F1" s="46" t="s">
        <v>10</v>
      </c>
      <c r="G1" s="46" t="s">
        <v>11</v>
      </c>
      <c r="H1" s="46" t="s">
        <v>12</v>
      </c>
      <c r="I1" s="46" t="s">
        <v>13</v>
      </c>
      <c r="J1" s="46" t="s">
        <v>14</v>
      </c>
      <c r="K1" s="46" t="s">
        <v>15</v>
      </c>
      <c r="L1" s="46" t="s">
        <v>16</v>
      </c>
      <c r="M1" s="46" t="s">
        <v>17</v>
      </c>
      <c r="N1" s="46" t="s">
        <v>18</v>
      </c>
      <c r="O1" s="46" t="s">
        <v>1</v>
      </c>
      <c r="P1" s="46" t="s">
        <v>2</v>
      </c>
    </row>
    <row r="2" spans="1:16" x14ac:dyDescent="0.2">
      <c r="A2">
        <v>8.1999999999999993</v>
      </c>
      <c r="B2">
        <v>8.5</v>
      </c>
      <c r="C2">
        <v>3.9</v>
      </c>
      <c r="D2">
        <v>2.5</v>
      </c>
      <c r="E2">
        <v>5.9</v>
      </c>
      <c r="F2">
        <v>4.8</v>
      </c>
      <c r="G2">
        <v>4.9000000000000004</v>
      </c>
      <c r="H2">
        <v>6</v>
      </c>
      <c r="I2">
        <v>6.8</v>
      </c>
      <c r="J2">
        <v>4.7</v>
      </c>
      <c r="K2">
        <v>4.3</v>
      </c>
      <c r="L2">
        <v>5</v>
      </c>
      <c r="M2">
        <v>5.0999999999999996</v>
      </c>
      <c r="N2">
        <v>3.7</v>
      </c>
      <c r="O2">
        <v>2</v>
      </c>
      <c r="P2">
        <v>0</v>
      </c>
    </row>
    <row r="3" spans="1:16" x14ac:dyDescent="0.2">
      <c r="A3">
        <v>5.7</v>
      </c>
      <c r="B3">
        <v>8.1999999999999993</v>
      </c>
      <c r="C3">
        <v>2.7</v>
      </c>
      <c r="D3">
        <v>5.0999999999999996</v>
      </c>
      <c r="E3">
        <v>7.2</v>
      </c>
      <c r="F3">
        <v>3.4</v>
      </c>
      <c r="G3">
        <v>7.9</v>
      </c>
      <c r="H3">
        <v>3.1</v>
      </c>
      <c r="I3">
        <v>5.3</v>
      </c>
      <c r="J3">
        <v>5.5</v>
      </c>
      <c r="K3">
        <v>4</v>
      </c>
      <c r="L3">
        <v>3.9</v>
      </c>
      <c r="M3">
        <v>4.3</v>
      </c>
      <c r="N3">
        <v>4.9000000000000004</v>
      </c>
      <c r="O3">
        <v>3</v>
      </c>
      <c r="P3">
        <v>1</v>
      </c>
    </row>
    <row r="4" spans="1:16" x14ac:dyDescent="0.2">
      <c r="A4">
        <v>8.9</v>
      </c>
      <c r="B4">
        <v>9.1999999999999993</v>
      </c>
      <c r="C4">
        <v>3.4</v>
      </c>
      <c r="D4">
        <v>5.6</v>
      </c>
      <c r="E4">
        <v>5.6</v>
      </c>
      <c r="F4">
        <v>5.4</v>
      </c>
      <c r="G4">
        <v>7.4</v>
      </c>
      <c r="H4">
        <v>5.8</v>
      </c>
      <c r="I4">
        <v>4.5</v>
      </c>
      <c r="J4">
        <v>6.2</v>
      </c>
      <c r="K4">
        <v>4.5999999999999996</v>
      </c>
      <c r="L4">
        <v>5.4</v>
      </c>
      <c r="M4">
        <v>4</v>
      </c>
      <c r="N4">
        <v>4.5</v>
      </c>
      <c r="O4">
        <v>3</v>
      </c>
      <c r="P4">
        <v>0</v>
      </c>
    </row>
    <row r="5" spans="1:16" x14ac:dyDescent="0.2">
      <c r="A5">
        <v>4.8</v>
      </c>
      <c r="B5">
        <v>6.4</v>
      </c>
      <c r="C5">
        <v>3.3</v>
      </c>
      <c r="D5">
        <v>7</v>
      </c>
      <c r="E5">
        <v>3.7</v>
      </c>
      <c r="F5">
        <v>4.7</v>
      </c>
      <c r="G5">
        <v>4.7</v>
      </c>
      <c r="H5">
        <v>4.5</v>
      </c>
      <c r="I5">
        <v>8.8000000000000007</v>
      </c>
      <c r="J5">
        <v>7</v>
      </c>
      <c r="K5">
        <v>3.6</v>
      </c>
      <c r="L5">
        <v>4.3</v>
      </c>
      <c r="M5">
        <v>4.0999999999999996</v>
      </c>
      <c r="N5">
        <v>3</v>
      </c>
      <c r="O5">
        <v>1</v>
      </c>
      <c r="P5">
        <v>1</v>
      </c>
    </row>
    <row r="6" spans="1:16" x14ac:dyDescent="0.2">
      <c r="A6">
        <v>7.1</v>
      </c>
      <c r="B6">
        <v>9</v>
      </c>
      <c r="C6">
        <v>3.4</v>
      </c>
      <c r="D6">
        <v>5.2</v>
      </c>
      <c r="E6">
        <v>4.5999999999999996</v>
      </c>
      <c r="F6">
        <v>2.2000000000000002</v>
      </c>
      <c r="G6">
        <v>6</v>
      </c>
      <c r="H6">
        <v>4.5</v>
      </c>
      <c r="I6">
        <v>6.8</v>
      </c>
      <c r="J6">
        <v>6.1</v>
      </c>
      <c r="K6">
        <v>4.5</v>
      </c>
      <c r="L6">
        <v>4.5</v>
      </c>
      <c r="M6">
        <v>3.5</v>
      </c>
      <c r="N6">
        <v>3.5</v>
      </c>
      <c r="O6">
        <v>2</v>
      </c>
      <c r="P6">
        <v>0</v>
      </c>
    </row>
    <row r="7" spans="1:16" x14ac:dyDescent="0.2">
      <c r="A7">
        <v>4.7</v>
      </c>
      <c r="B7">
        <v>6.5</v>
      </c>
      <c r="C7">
        <v>2.8</v>
      </c>
      <c r="D7">
        <v>3.1</v>
      </c>
      <c r="E7">
        <v>4.0999999999999996</v>
      </c>
      <c r="F7">
        <v>4</v>
      </c>
      <c r="G7">
        <v>4.3</v>
      </c>
      <c r="H7">
        <v>3.7</v>
      </c>
      <c r="I7">
        <v>8.5</v>
      </c>
      <c r="J7">
        <v>5.0999999999999996</v>
      </c>
      <c r="K7">
        <v>9.5</v>
      </c>
      <c r="L7">
        <v>3.6</v>
      </c>
      <c r="M7">
        <v>4.7</v>
      </c>
      <c r="N7">
        <v>3.3</v>
      </c>
      <c r="O7">
        <v>1</v>
      </c>
      <c r="P7">
        <v>1</v>
      </c>
    </row>
    <row r="8" spans="1:16" x14ac:dyDescent="0.2">
      <c r="A8">
        <v>5.7</v>
      </c>
      <c r="B8">
        <v>6.9</v>
      </c>
      <c r="C8">
        <v>3.7</v>
      </c>
      <c r="D8">
        <v>5</v>
      </c>
      <c r="E8">
        <v>2.6</v>
      </c>
      <c r="F8">
        <v>2.1</v>
      </c>
      <c r="G8">
        <v>2.2999999999999998</v>
      </c>
      <c r="H8">
        <v>5.4</v>
      </c>
      <c r="I8">
        <v>8.9</v>
      </c>
      <c r="J8">
        <v>4.8</v>
      </c>
      <c r="K8">
        <v>2.5</v>
      </c>
      <c r="L8">
        <v>2.1</v>
      </c>
      <c r="M8">
        <v>4.2</v>
      </c>
      <c r="N8">
        <v>2</v>
      </c>
      <c r="O8">
        <v>1</v>
      </c>
      <c r="P8">
        <v>1</v>
      </c>
    </row>
    <row r="9" spans="1:16" x14ac:dyDescent="0.2">
      <c r="A9">
        <v>6.3</v>
      </c>
      <c r="B9">
        <v>6.2</v>
      </c>
      <c r="C9">
        <v>3.3</v>
      </c>
      <c r="D9">
        <v>3.9</v>
      </c>
      <c r="E9">
        <v>4.8</v>
      </c>
      <c r="F9">
        <v>4.5999999999999996</v>
      </c>
      <c r="G9">
        <v>3.6</v>
      </c>
      <c r="H9">
        <v>5.0999999999999996</v>
      </c>
      <c r="I9">
        <v>6.9</v>
      </c>
      <c r="J9">
        <v>5.4</v>
      </c>
      <c r="K9">
        <v>4.8</v>
      </c>
      <c r="L9">
        <v>4.3</v>
      </c>
      <c r="M9">
        <v>6.3</v>
      </c>
      <c r="N9">
        <v>3.7</v>
      </c>
      <c r="O9">
        <v>2</v>
      </c>
      <c r="P9">
        <v>0</v>
      </c>
    </row>
    <row r="10" spans="1:16" x14ac:dyDescent="0.2">
      <c r="A10">
        <v>7</v>
      </c>
      <c r="B10">
        <v>5.8</v>
      </c>
      <c r="C10">
        <v>3.6</v>
      </c>
      <c r="D10">
        <v>5.0999999999999996</v>
      </c>
      <c r="E10">
        <v>6.7</v>
      </c>
      <c r="F10">
        <v>3.7</v>
      </c>
      <c r="G10">
        <v>5.9</v>
      </c>
      <c r="H10">
        <v>5.8</v>
      </c>
      <c r="I10">
        <v>9.3000000000000007</v>
      </c>
      <c r="J10">
        <v>5.9</v>
      </c>
      <c r="K10">
        <v>4.4000000000000004</v>
      </c>
      <c r="L10">
        <v>4.4000000000000004</v>
      </c>
      <c r="M10">
        <v>6.1</v>
      </c>
      <c r="N10">
        <v>4.5999999999999996</v>
      </c>
      <c r="O10">
        <v>2</v>
      </c>
      <c r="P10">
        <v>1</v>
      </c>
    </row>
    <row r="11" spans="1:16" x14ac:dyDescent="0.2">
      <c r="A11">
        <v>5.5</v>
      </c>
      <c r="B11">
        <v>6.4</v>
      </c>
      <c r="C11">
        <v>4.5</v>
      </c>
      <c r="D11">
        <v>5.0999999999999996</v>
      </c>
      <c r="E11">
        <v>6.1</v>
      </c>
      <c r="F11">
        <v>4.7</v>
      </c>
      <c r="G11">
        <v>5.7</v>
      </c>
      <c r="H11">
        <v>5.7</v>
      </c>
      <c r="I11">
        <v>8.4</v>
      </c>
      <c r="J11">
        <v>5.4</v>
      </c>
      <c r="K11">
        <v>5.3</v>
      </c>
      <c r="L11">
        <v>4.0999999999999996</v>
      </c>
      <c r="M11">
        <v>5.8</v>
      </c>
      <c r="N11">
        <v>4.4000000000000004</v>
      </c>
      <c r="O11">
        <v>1</v>
      </c>
      <c r="P11">
        <v>0</v>
      </c>
    </row>
    <row r="12" spans="1:16" x14ac:dyDescent="0.2">
      <c r="A12">
        <v>7.4</v>
      </c>
      <c r="B12">
        <v>8.6999999999999993</v>
      </c>
      <c r="C12">
        <v>3.2</v>
      </c>
      <c r="D12">
        <v>4.5999999999999996</v>
      </c>
      <c r="E12">
        <v>4.8</v>
      </c>
      <c r="F12">
        <v>2.7</v>
      </c>
      <c r="G12">
        <v>6.8</v>
      </c>
      <c r="H12">
        <v>4.5999999999999996</v>
      </c>
      <c r="I12">
        <v>6.8</v>
      </c>
      <c r="J12">
        <v>5.8</v>
      </c>
      <c r="K12">
        <v>7.5</v>
      </c>
      <c r="L12">
        <v>3.8</v>
      </c>
      <c r="M12">
        <v>3.7</v>
      </c>
      <c r="N12">
        <v>4</v>
      </c>
      <c r="O12">
        <v>3</v>
      </c>
      <c r="P12">
        <v>0</v>
      </c>
    </row>
    <row r="13" spans="1:16" x14ac:dyDescent="0.2">
      <c r="A13">
        <v>6</v>
      </c>
      <c r="B13">
        <v>6.1</v>
      </c>
      <c r="C13">
        <v>4.9000000000000004</v>
      </c>
      <c r="D13">
        <v>6.3</v>
      </c>
      <c r="E13">
        <v>3.9</v>
      </c>
      <c r="F13">
        <v>4.4000000000000004</v>
      </c>
      <c r="G13">
        <v>3.9</v>
      </c>
      <c r="H13">
        <v>6.4</v>
      </c>
      <c r="I13">
        <v>8.1999999999999993</v>
      </c>
      <c r="J13">
        <v>5.8</v>
      </c>
      <c r="K13">
        <v>5.9</v>
      </c>
      <c r="L13">
        <v>3</v>
      </c>
      <c r="M13">
        <v>4.9000000000000004</v>
      </c>
      <c r="N13">
        <v>3.2</v>
      </c>
      <c r="O13">
        <v>1</v>
      </c>
      <c r="P13">
        <v>0</v>
      </c>
    </row>
    <row r="14" spans="1:16" x14ac:dyDescent="0.2">
      <c r="A14">
        <v>8.4</v>
      </c>
      <c r="B14">
        <v>9.5</v>
      </c>
      <c r="C14">
        <v>5.6</v>
      </c>
      <c r="D14">
        <v>4.5999999999999996</v>
      </c>
      <c r="E14">
        <v>6.9</v>
      </c>
      <c r="F14">
        <v>5</v>
      </c>
      <c r="G14">
        <v>6.9</v>
      </c>
      <c r="H14">
        <v>6.6</v>
      </c>
      <c r="I14">
        <v>7.6</v>
      </c>
      <c r="J14">
        <v>6.5</v>
      </c>
      <c r="K14">
        <v>5.3</v>
      </c>
      <c r="L14">
        <v>5.0999999999999996</v>
      </c>
      <c r="M14">
        <v>4.5</v>
      </c>
      <c r="N14">
        <v>4.4000000000000004</v>
      </c>
      <c r="O14">
        <v>1</v>
      </c>
      <c r="P14">
        <v>1</v>
      </c>
    </row>
    <row r="15" spans="1:16" x14ac:dyDescent="0.2">
      <c r="A15">
        <v>7.6</v>
      </c>
      <c r="B15">
        <v>9.1999999999999993</v>
      </c>
      <c r="C15">
        <v>3.9</v>
      </c>
      <c r="D15">
        <v>5.7</v>
      </c>
      <c r="E15">
        <v>5.5</v>
      </c>
      <c r="F15">
        <v>2.4</v>
      </c>
      <c r="G15">
        <v>8.4</v>
      </c>
      <c r="H15">
        <v>4.8</v>
      </c>
      <c r="I15">
        <v>7.1</v>
      </c>
      <c r="J15">
        <v>6.7</v>
      </c>
      <c r="K15">
        <v>3</v>
      </c>
      <c r="L15">
        <v>4.5</v>
      </c>
      <c r="M15">
        <v>2.6</v>
      </c>
      <c r="N15">
        <v>4.2</v>
      </c>
      <c r="O15">
        <v>3</v>
      </c>
      <c r="P15">
        <v>1</v>
      </c>
    </row>
    <row r="16" spans="1:16" x14ac:dyDescent="0.2">
      <c r="A16">
        <v>8</v>
      </c>
      <c r="B16">
        <v>6.3</v>
      </c>
      <c r="C16">
        <v>4.5</v>
      </c>
      <c r="D16">
        <v>4.7</v>
      </c>
      <c r="E16">
        <v>6.9</v>
      </c>
      <c r="F16">
        <v>4.5</v>
      </c>
      <c r="G16">
        <v>6.8</v>
      </c>
      <c r="H16">
        <v>5.9</v>
      </c>
      <c r="I16">
        <v>8.8000000000000007</v>
      </c>
      <c r="J16">
        <v>6</v>
      </c>
      <c r="K16">
        <v>5.4</v>
      </c>
      <c r="L16">
        <v>4.8</v>
      </c>
      <c r="M16">
        <v>6.2</v>
      </c>
      <c r="N16">
        <v>5.2</v>
      </c>
      <c r="O16">
        <v>2</v>
      </c>
      <c r="P16">
        <v>0</v>
      </c>
    </row>
    <row r="17" spans="1:16" x14ac:dyDescent="0.2">
      <c r="A17">
        <v>6.6</v>
      </c>
      <c r="B17">
        <v>8.6999999999999993</v>
      </c>
      <c r="C17">
        <v>3.2</v>
      </c>
      <c r="D17">
        <v>4</v>
      </c>
      <c r="E17">
        <v>6.8</v>
      </c>
      <c r="F17">
        <v>3.2</v>
      </c>
      <c r="G17">
        <v>7.8</v>
      </c>
      <c r="H17">
        <v>3.8</v>
      </c>
      <c r="I17">
        <v>4.9000000000000004</v>
      </c>
      <c r="J17">
        <v>6.1</v>
      </c>
      <c r="K17">
        <v>5</v>
      </c>
      <c r="L17">
        <v>4.3</v>
      </c>
      <c r="M17">
        <v>3.9</v>
      </c>
      <c r="N17">
        <v>4.5</v>
      </c>
      <c r="O17">
        <v>3</v>
      </c>
      <c r="P17">
        <v>0</v>
      </c>
    </row>
    <row r="18" spans="1:16" x14ac:dyDescent="0.2">
      <c r="A18">
        <v>6.4</v>
      </c>
      <c r="B18">
        <v>5.7</v>
      </c>
      <c r="C18">
        <v>4</v>
      </c>
      <c r="D18">
        <v>6.7</v>
      </c>
      <c r="E18">
        <v>6</v>
      </c>
      <c r="F18">
        <v>3.3</v>
      </c>
      <c r="G18">
        <v>5.5</v>
      </c>
      <c r="H18">
        <v>5.0999999999999996</v>
      </c>
      <c r="I18">
        <v>6.2</v>
      </c>
      <c r="J18">
        <v>6.7</v>
      </c>
      <c r="K18">
        <v>5.4</v>
      </c>
      <c r="L18">
        <v>4.2</v>
      </c>
      <c r="M18">
        <v>6.2</v>
      </c>
      <c r="N18">
        <v>4.5</v>
      </c>
      <c r="O18">
        <v>2</v>
      </c>
      <c r="P18">
        <v>1</v>
      </c>
    </row>
    <row r="19" spans="1:16" x14ac:dyDescent="0.2">
      <c r="A19">
        <v>7.4</v>
      </c>
      <c r="B19">
        <v>5.9</v>
      </c>
      <c r="C19">
        <v>4.0999999999999996</v>
      </c>
      <c r="D19">
        <v>5.5</v>
      </c>
      <c r="E19">
        <v>7.2</v>
      </c>
      <c r="F19">
        <v>3.5</v>
      </c>
      <c r="G19">
        <v>6.4</v>
      </c>
      <c r="H19">
        <v>5.5</v>
      </c>
      <c r="I19">
        <v>8.4</v>
      </c>
      <c r="J19">
        <v>6.2</v>
      </c>
      <c r="K19">
        <v>6.3</v>
      </c>
      <c r="L19">
        <v>5.7</v>
      </c>
      <c r="M19">
        <v>5.8</v>
      </c>
      <c r="N19">
        <v>4.8</v>
      </c>
      <c r="O19">
        <v>2</v>
      </c>
      <c r="P19">
        <v>0</v>
      </c>
    </row>
    <row r="20" spans="1:16" x14ac:dyDescent="0.2">
      <c r="A20">
        <v>6.8</v>
      </c>
      <c r="B20">
        <v>5.6</v>
      </c>
      <c r="C20">
        <v>3.4</v>
      </c>
      <c r="D20">
        <v>5.0999999999999996</v>
      </c>
      <c r="E20">
        <v>6.4</v>
      </c>
      <c r="F20">
        <v>3.7</v>
      </c>
      <c r="G20">
        <v>5.7</v>
      </c>
      <c r="H20">
        <v>5.6</v>
      </c>
      <c r="I20">
        <v>9.1</v>
      </c>
      <c r="J20">
        <v>5.4</v>
      </c>
      <c r="K20">
        <v>6.1</v>
      </c>
      <c r="L20">
        <v>5</v>
      </c>
      <c r="M20">
        <v>6</v>
      </c>
      <c r="N20">
        <v>4.5</v>
      </c>
      <c r="O20">
        <v>2</v>
      </c>
      <c r="P20">
        <v>1</v>
      </c>
    </row>
    <row r="21" spans="1:16" x14ac:dyDescent="0.2">
      <c r="A21">
        <v>7.6</v>
      </c>
      <c r="B21">
        <v>9.1</v>
      </c>
      <c r="C21">
        <v>4.5</v>
      </c>
      <c r="D21">
        <v>3.6</v>
      </c>
      <c r="E21">
        <v>6.4</v>
      </c>
      <c r="F21">
        <v>5.3</v>
      </c>
      <c r="G21">
        <v>5.3</v>
      </c>
      <c r="H21">
        <v>7.1</v>
      </c>
      <c r="I21">
        <v>8.4</v>
      </c>
      <c r="J21">
        <v>5.8</v>
      </c>
      <c r="K21">
        <v>6.7</v>
      </c>
      <c r="L21">
        <v>4.5</v>
      </c>
      <c r="M21">
        <v>6.1</v>
      </c>
      <c r="N21">
        <v>4.4000000000000004</v>
      </c>
      <c r="O21">
        <v>3</v>
      </c>
      <c r="P21">
        <v>0</v>
      </c>
    </row>
    <row r="22" spans="1:16" x14ac:dyDescent="0.2">
      <c r="A22">
        <v>5.4</v>
      </c>
      <c r="B22">
        <v>5.2</v>
      </c>
      <c r="C22">
        <v>3.8</v>
      </c>
      <c r="D22">
        <v>7.1</v>
      </c>
      <c r="E22">
        <v>5.2</v>
      </c>
      <c r="F22">
        <v>3.9</v>
      </c>
      <c r="G22">
        <v>4.3</v>
      </c>
      <c r="H22">
        <v>5</v>
      </c>
      <c r="I22">
        <v>8.4</v>
      </c>
      <c r="J22">
        <v>7.1</v>
      </c>
      <c r="K22">
        <v>4.5999999999999996</v>
      </c>
      <c r="L22">
        <v>3.3</v>
      </c>
      <c r="M22">
        <v>4.9000000000000004</v>
      </c>
      <c r="N22">
        <v>3.3</v>
      </c>
      <c r="O22">
        <v>1</v>
      </c>
      <c r="P22">
        <v>0</v>
      </c>
    </row>
    <row r="23" spans="1:16" x14ac:dyDescent="0.2">
      <c r="A23">
        <v>9.9</v>
      </c>
      <c r="B23">
        <v>9.6</v>
      </c>
      <c r="C23">
        <v>5.7</v>
      </c>
      <c r="D23">
        <v>6.8</v>
      </c>
      <c r="E23">
        <v>5.9</v>
      </c>
      <c r="F23">
        <v>5.4</v>
      </c>
      <c r="G23">
        <v>8.3000000000000007</v>
      </c>
      <c r="H23">
        <v>7.8</v>
      </c>
      <c r="I23">
        <v>4.5</v>
      </c>
      <c r="J23">
        <v>6.4</v>
      </c>
      <c r="K23">
        <v>6.5</v>
      </c>
      <c r="L23">
        <v>4.3</v>
      </c>
      <c r="M23">
        <v>3</v>
      </c>
      <c r="N23">
        <v>4.3</v>
      </c>
      <c r="O23">
        <v>3</v>
      </c>
      <c r="P23">
        <v>1</v>
      </c>
    </row>
    <row r="24" spans="1:16" x14ac:dyDescent="0.2">
      <c r="A24">
        <v>7</v>
      </c>
      <c r="B24">
        <v>8.6</v>
      </c>
      <c r="C24">
        <v>3.6</v>
      </c>
      <c r="D24">
        <v>7.4</v>
      </c>
      <c r="E24">
        <v>5.0999999999999996</v>
      </c>
      <c r="F24">
        <v>3.5</v>
      </c>
      <c r="G24">
        <v>7.3</v>
      </c>
      <c r="H24">
        <v>4.7</v>
      </c>
      <c r="I24">
        <v>3.7</v>
      </c>
      <c r="J24">
        <v>6.7</v>
      </c>
      <c r="K24">
        <v>6</v>
      </c>
      <c r="L24">
        <v>4.8</v>
      </c>
      <c r="M24">
        <v>3.4</v>
      </c>
      <c r="N24">
        <v>4</v>
      </c>
      <c r="O24">
        <v>2</v>
      </c>
      <c r="P24">
        <v>0</v>
      </c>
    </row>
    <row r="25" spans="1:16" x14ac:dyDescent="0.2">
      <c r="A25">
        <v>8.6</v>
      </c>
      <c r="B25">
        <v>9.3000000000000007</v>
      </c>
      <c r="C25">
        <v>2.4</v>
      </c>
      <c r="D25">
        <v>2.6</v>
      </c>
      <c r="E25">
        <v>7.2</v>
      </c>
      <c r="F25">
        <v>2.2000000000000002</v>
      </c>
      <c r="G25">
        <v>7.2</v>
      </c>
      <c r="H25">
        <v>4.5</v>
      </c>
      <c r="I25">
        <v>6.2</v>
      </c>
      <c r="J25">
        <v>6.4</v>
      </c>
      <c r="K25">
        <v>4.2</v>
      </c>
      <c r="L25">
        <v>6.7</v>
      </c>
      <c r="M25">
        <v>4.4000000000000004</v>
      </c>
      <c r="N25">
        <v>4.5</v>
      </c>
      <c r="O25">
        <v>3</v>
      </c>
      <c r="P25">
        <v>0</v>
      </c>
    </row>
    <row r="26" spans="1:16" x14ac:dyDescent="0.2">
      <c r="A26">
        <v>4.8</v>
      </c>
      <c r="B26">
        <v>6</v>
      </c>
      <c r="C26">
        <v>4.0999999999999996</v>
      </c>
      <c r="D26">
        <v>5.3</v>
      </c>
      <c r="E26">
        <v>4.7</v>
      </c>
      <c r="F26">
        <v>3.5</v>
      </c>
      <c r="G26">
        <v>5.3</v>
      </c>
      <c r="H26">
        <v>5.3</v>
      </c>
      <c r="I26">
        <v>8</v>
      </c>
      <c r="J26">
        <v>6.5</v>
      </c>
      <c r="K26">
        <v>3.9</v>
      </c>
      <c r="L26">
        <v>4.7</v>
      </c>
      <c r="M26">
        <v>5.3</v>
      </c>
      <c r="N26">
        <v>4</v>
      </c>
      <c r="O26">
        <v>1</v>
      </c>
      <c r="P26">
        <v>0</v>
      </c>
    </row>
    <row r="27" spans="1:16" x14ac:dyDescent="0.2">
      <c r="A27">
        <v>6.6</v>
      </c>
      <c r="B27">
        <v>6.4</v>
      </c>
      <c r="C27">
        <v>3.6</v>
      </c>
      <c r="D27">
        <v>6.6</v>
      </c>
      <c r="E27">
        <v>6.1</v>
      </c>
      <c r="F27">
        <v>4</v>
      </c>
      <c r="G27">
        <v>3.9</v>
      </c>
      <c r="H27">
        <v>5.3</v>
      </c>
      <c r="I27">
        <v>7.1</v>
      </c>
      <c r="J27">
        <v>6.1</v>
      </c>
      <c r="K27">
        <v>3.7</v>
      </c>
      <c r="L27">
        <v>5.6</v>
      </c>
      <c r="M27">
        <v>6.6</v>
      </c>
      <c r="N27">
        <v>3.9</v>
      </c>
      <c r="O27">
        <v>2</v>
      </c>
      <c r="P27">
        <v>0</v>
      </c>
    </row>
    <row r="28" spans="1:16" x14ac:dyDescent="0.2">
      <c r="A28">
        <v>6.3</v>
      </c>
      <c r="B28">
        <v>8.5</v>
      </c>
      <c r="C28">
        <v>3</v>
      </c>
      <c r="D28">
        <v>7.2</v>
      </c>
      <c r="E28">
        <v>5.8</v>
      </c>
      <c r="F28">
        <v>4.0999999999999996</v>
      </c>
      <c r="G28">
        <v>7.6</v>
      </c>
      <c r="H28">
        <v>3.7</v>
      </c>
      <c r="I28">
        <v>4.8</v>
      </c>
      <c r="J28">
        <v>6.9</v>
      </c>
      <c r="K28">
        <v>6.7</v>
      </c>
      <c r="L28">
        <v>5.3</v>
      </c>
      <c r="M28">
        <v>3.8</v>
      </c>
      <c r="N28">
        <v>4.4000000000000004</v>
      </c>
      <c r="O28">
        <v>3</v>
      </c>
      <c r="P28">
        <v>0</v>
      </c>
    </row>
    <row r="29" spans="1:16" x14ac:dyDescent="0.2">
      <c r="A29">
        <v>5.4</v>
      </c>
      <c r="B29">
        <v>7</v>
      </c>
      <c r="C29">
        <v>3.3</v>
      </c>
      <c r="D29">
        <v>5.4</v>
      </c>
      <c r="E29">
        <v>5.5</v>
      </c>
      <c r="F29">
        <v>2.6</v>
      </c>
      <c r="G29">
        <v>4.8</v>
      </c>
      <c r="H29">
        <v>4.2</v>
      </c>
      <c r="I29">
        <v>9</v>
      </c>
      <c r="J29">
        <v>6.5</v>
      </c>
      <c r="K29">
        <v>5.9</v>
      </c>
      <c r="L29">
        <v>4.3</v>
      </c>
      <c r="M29">
        <v>5.2</v>
      </c>
      <c r="N29">
        <v>3.7</v>
      </c>
      <c r="O29">
        <v>1</v>
      </c>
      <c r="P29">
        <v>1</v>
      </c>
    </row>
    <row r="30" spans="1:16" x14ac:dyDescent="0.2">
      <c r="A30">
        <v>6.3</v>
      </c>
      <c r="B30">
        <v>8.5</v>
      </c>
      <c r="C30">
        <v>3</v>
      </c>
      <c r="D30">
        <v>5.7</v>
      </c>
      <c r="E30">
        <v>6</v>
      </c>
      <c r="F30">
        <v>2.2999999999999998</v>
      </c>
      <c r="G30">
        <v>7.6</v>
      </c>
      <c r="H30">
        <v>3.7</v>
      </c>
      <c r="I30">
        <v>4.8</v>
      </c>
      <c r="J30">
        <v>5.8</v>
      </c>
      <c r="K30">
        <v>6</v>
      </c>
      <c r="L30">
        <v>5.7</v>
      </c>
      <c r="M30">
        <v>3.8</v>
      </c>
      <c r="N30">
        <v>4.4000000000000004</v>
      </c>
      <c r="O30">
        <v>3</v>
      </c>
      <c r="P30">
        <v>0</v>
      </c>
    </row>
    <row r="31" spans="1:16" x14ac:dyDescent="0.2">
      <c r="A31">
        <v>5.4</v>
      </c>
      <c r="B31">
        <v>7.6</v>
      </c>
      <c r="C31">
        <v>3.6</v>
      </c>
      <c r="D31">
        <v>3</v>
      </c>
      <c r="E31">
        <v>4</v>
      </c>
      <c r="F31">
        <v>5.0999999999999996</v>
      </c>
      <c r="G31">
        <v>4.2</v>
      </c>
      <c r="H31">
        <v>4.5999999999999996</v>
      </c>
      <c r="I31">
        <v>7.7</v>
      </c>
      <c r="J31">
        <v>4.9000000000000004</v>
      </c>
      <c r="K31">
        <v>7.2</v>
      </c>
      <c r="L31">
        <v>4.7</v>
      </c>
      <c r="M31">
        <v>5.5</v>
      </c>
      <c r="N31">
        <v>3.5</v>
      </c>
      <c r="O31">
        <v>1</v>
      </c>
      <c r="P31">
        <v>1</v>
      </c>
    </row>
    <row r="32" spans="1:16" x14ac:dyDescent="0.2">
      <c r="A32">
        <v>6.1</v>
      </c>
      <c r="B32">
        <v>6.9</v>
      </c>
      <c r="C32">
        <v>3.4</v>
      </c>
      <c r="D32">
        <v>8.5</v>
      </c>
      <c r="E32">
        <v>4.3</v>
      </c>
      <c r="F32">
        <v>4.5</v>
      </c>
      <c r="G32">
        <v>6.4</v>
      </c>
      <c r="H32">
        <v>4.7</v>
      </c>
      <c r="I32">
        <v>5.2</v>
      </c>
      <c r="J32">
        <v>7.7</v>
      </c>
      <c r="K32">
        <v>3.3</v>
      </c>
      <c r="L32">
        <v>3.7</v>
      </c>
      <c r="M32">
        <v>2.7</v>
      </c>
      <c r="N32">
        <v>3.3</v>
      </c>
      <c r="O32">
        <v>1</v>
      </c>
      <c r="P32">
        <v>1</v>
      </c>
    </row>
    <row r="33" spans="1:16" x14ac:dyDescent="0.2">
      <c r="A33">
        <v>6.4</v>
      </c>
      <c r="B33">
        <v>8.1</v>
      </c>
      <c r="C33">
        <v>2.5</v>
      </c>
      <c r="D33">
        <v>7.2</v>
      </c>
      <c r="E33">
        <v>4.5</v>
      </c>
      <c r="F33">
        <v>2.2999999999999998</v>
      </c>
      <c r="G33">
        <v>5.0999999999999996</v>
      </c>
      <c r="H33">
        <v>3.8</v>
      </c>
      <c r="I33">
        <v>6.6</v>
      </c>
      <c r="J33">
        <v>6.8</v>
      </c>
      <c r="K33">
        <v>6.1</v>
      </c>
      <c r="L33">
        <v>3</v>
      </c>
      <c r="M33">
        <v>3.5</v>
      </c>
      <c r="N33">
        <v>3</v>
      </c>
      <c r="O33">
        <v>1</v>
      </c>
      <c r="P33">
        <v>0</v>
      </c>
    </row>
    <row r="34" spans="1:16" x14ac:dyDescent="0.2">
      <c r="A34">
        <v>5.4</v>
      </c>
      <c r="B34">
        <v>6.7</v>
      </c>
      <c r="C34">
        <v>3.7</v>
      </c>
      <c r="D34">
        <v>6.5</v>
      </c>
      <c r="E34">
        <v>5.3</v>
      </c>
      <c r="F34">
        <v>5.3</v>
      </c>
      <c r="G34">
        <v>5.0999999999999996</v>
      </c>
      <c r="H34">
        <v>4.9000000000000004</v>
      </c>
      <c r="I34">
        <v>9.1999999999999993</v>
      </c>
      <c r="J34">
        <v>5.7</v>
      </c>
      <c r="K34">
        <v>4.2</v>
      </c>
      <c r="L34">
        <v>3.5</v>
      </c>
      <c r="M34">
        <v>4.5</v>
      </c>
      <c r="N34">
        <v>3.4</v>
      </c>
      <c r="O34">
        <v>1</v>
      </c>
      <c r="P34">
        <v>1</v>
      </c>
    </row>
    <row r="35" spans="1:16" x14ac:dyDescent="0.2">
      <c r="A35">
        <v>7.3</v>
      </c>
      <c r="B35">
        <v>8</v>
      </c>
      <c r="C35">
        <v>3.3</v>
      </c>
      <c r="D35">
        <v>6.1</v>
      </c>
      <c r="E35">
        <v>5.7</v>
      </c>
      <c r="F35">
        <v>5.5</v>
      </c>
      <c r="G35">
        <v>4.5999999999999996</v>
      </c>
      <c r="H35">
        <v>4.7</v>
      </c>
      <c r="I35">
        <v>8.6999999999999993</v>
      </c>
      <c r="J35">
        <v>5.9</v>
      </c>
      <c r="K35">
        <v>3.8</v>
      </c>
      <c r="L35">
        <v>4.7</v>
      </c>
      <c r="M35">
        <v>6.6</v>
      </c>
      <c r="N35">
        <v>4.2</v>
      </c>
      <c r="O35">
        <v>2</v>
      </c>
      <c r="P35">
        <v>1</v>
      </c>
    </row>
    <row r="36" spans="1:16" x14ac:dyDescent="0.2">
      <c r="A36">
        <v>6.3</v>
      </c>
      <c r="B36">
        <v>6.7</v>
      </c>
      <c r="C36">
        <v>4</v>
      </c>
      <c r="D36">
        <v>5.2</v>
      </c>
      <c r="E36">
        <v>3.9</v>
      </c>
      <c r="F36">
        <v>3</v>
      </c>
      <c r="G36">
        <v>5.4</v>
      </c>
      <c r="H36">
        <v>6.8</v>
      </c>
      <c r="I36">
        <v>8.4</v>
      </c>
      <c r="J36">
        <v>6.2</v>
      </c>
      <c r="K36">
        <v>6</v>
      </c>
      <c r="L36">
        <v>2.5</v>
      </c>
      <c r="M36">
        <v>4.3</v>
      </c>
      <c r="N36">
        <v>3.5</v>
      </c>
      <c r="O36">
        <v>1</v>
      </c>
      <c r="P36">
        <v>0</v>
      </c>
    </row>
    <row r="37" spans="1:16" x14ac:dyDescent="0.2">
      <c r="A37">
        <v>5.4</v>
      </c>
      <c r="B37">
        <v>8.6999999999999993</v>
      </c>
      <c r="C37">
        <v>3.2</v>
      </c>
      <c r="D37">
        <v>6.1</v>
      </c>
      <c r="E37">
        <v>4.3</v>
      </c>
      <c r="F37">
        <v>3.5</v>
      </c>
      <c r="G37">
        <v>6.1</v>
      </c>
      <c r="H37">
        <v>2.9</v>
      </c>
      <c r="I37">
        <v>5.6</v>
      </c>
      <c r="J37">
        <v>6.1</v>
      </c>
      <c r="K37">
        <v>6.5</v>
      </c>
      <c r="L37">
        <v>3.1</v>
      </c>
      <c r="M37">
        <v>2.9</v>
      </c>
      <c r="N37">
        <v>2.5</v>
      </c>
      <c r="O37">
        <v>1</v>
      </c>
      <c r="P37">
        <v>0</v>
      </c>
    </row>
    <row r="38" spans="1:16" x14ac:dyDescent="0.2">
      <c r="A38">
        <v>7.1</v>
      </c>
      <c r="B38">
        <v>9</v>
      </c>
      <c r="C38">
        <v>3.4</v>
      </c>
      <c r="D38">
        <v>5.9</v>
      </c>
      <c r="E38">
        <v>4.5999999999999996</v>
      </c>
      <c r="F38">
        <v>3.9</v>
      </c>
      <c r="G38">
        <v>6</v>
      </c>
      <c r="H38">
        <v>4.5</v>
      </c>
      <c r="I38">
        <v>6.8</v>
      </c>
      <c r="J38">
        <v>6.4</v>
      </c>
      <c r="K38">
        <v>4.3</v>
      </c>
      <c r="L38">
        <v>3.9</v>
      </c>
      <c r="M38">
        <v>3.5</v>
      </c>
      <c r="N38">
        <v>3.5</v>
      </c>
      <c r="O38">
        <v>2</v>
      </c>
      <c r="P38">
        <v>0</v>
      </c>
    </row>
    <row r="39" spans="1:16" x14ac:dyDescent="0.2">
      <c r="A39">
        <v>8.6999999999999993</v>
      </c>
      <c r="B39">
        <v>9.6</v>
      </c>
      <c r="C39">
        <v>4.0999999999999996</v>
      </c>
      <c r="D39">
        <v>6.2</v>
      </c>
      <c r="E39">
        <v>7.3</v>
      </c>
      <c r="F39">
        <v>2.9</v>
      </c>
      <c r="G39">
        <v>7.7</v>
      </c>
      <c r="H39">
        <v>5.5</v>
      </c>
      <c r="I39">
        <v>7.7</v>
      </c>
      <c r="J39">
        <v>6.1</v>
      </c>
      <c r="K39">
        <v>4.4000000000000004</v>
      </c>
      <c r="L39">
        <v>5.2</v>
      </c>
      <c r="M39">
        <v>4.5999999999999996</v>
      </c>
      <c r="N39">
        <v>4.9000000000000004</v>
      </c>
      <c r="O39">
        <v>3</v>
      </c>
      <c r="P39">
        <v>0</v>
      </c>
    </row>
    <row r="40" spans="1:16" x14ac:dyDescent="0.2">
      <c r="A40">
        <v>7.6</v>
      </c>
      <c r="B40">
        <v>8.1999999999999993</v>
      </c>
      <c r="C40">
        <v>3.6</v>
      </c>
      <c r="D40">
        <v>3.9</v>
      </c>
      <c r="E40">
        <v>6.2</v>
      </c>
      <c r="F40">
        <v>5.8</v>
      </c>
      <c r="G40">
        <v>4.9000000000000004</v>
      </c>
      <c r="H40">
        <v>5</v>
      </c>
      <c r="I40">
        <v>9</v>
      </c>
      <c r="J40">
        <v>5.2</v>
      </c>
      <c r="K40">
        <v>7.1</v>
      </c>
      <c r="L40">
        <v>4.7</v>
      </c>
      <c r="M40">
        <v>6.9</v>
      </c>
      <c r="N40">
        <v>4.5</v>
      </c>
      <c r="O40">
        <v>2</v>
      </c>
      <c r="P40">
        <v>1</v>
      </c>
    </row>
    <row r="41" spans="1:16" x14ac:dyDescent="0.2">
      <c r="A41">
        <v>6</v>
      </c>
      <c r="B41">
        <v>6.1</v>
      </c>
      <c r="C41">
        <v>4.9000000000000004</v>
      </c>
      <c r="D41">
        <v>3</v>
      </c>
      <c r="E41">
        <v>4.8</v>
      </c>
      <c r="F41">
        <v>5.0999999999999996</v>
      </c>
      <c r="G41">
        <v>3.9</v>
      </c>
      <c r="H41">
        <v>6.4</v>
      </c>
      <c r="I41">
        <v>8.1999999999999993</v>
      </c>
      <c r="J41">
        <v>5.0999999999999996</v>
      </c>
      <c r="K41">
        <v>6.8</v>
      </c>
      <c r="L41">
        <v>4.5</v>
      </c>
      <c r="M41">
        <v>4.9000000000000004</v>
      </c>
      <c r="N41">
        <v>3.2</v>
      </c>
      <c r="O41">
        <v>1</v>
      </c>
      <c r="P41">
        <v>0</v>
      </c>
    </row>
    <row r="42" spans="1:16" x14ac:dyDescent="0.2">
      <c r="A42">
        <v>7</v>
      </c>
      <c r="B42">
        <v>8.3000000000000007</v>
      </c>
      <c r="C42">
        <v>3.4</v>
      </c>
      <c r="D42">
        <v>3.3</v>
      </c>
      <c r="E42">
        <v>5.5</v>
      </c>
      <c r="F42">
        <v>3.1</v>
      </c>
      <c r="G42">
        <v>4.5999999999999996</v>
      </c>
      <c r="H42">
        <v>5.2</v>
      </c>
      <c r="I42">
        <v>9.1</v>
      </c>
      <c r="J42">
        <v>4.0999999999999996</v>
      </c>
      <c r="K42">
        <v>1.7</v>
      </c>
      <c r="L42">
        <v>4.5999999999999996</v>
      </c>
      <c r="M42">
        <v>5.8</v>
      </c>
      <c r="N42">
        <v>3.9</v>
      </c>
      <c r="O42">
        <v>2</v>
      </c>
      <c r="P42">
        <v>1</v>
      </c>
    </row>
    <row r="43" spans="1:16" x14ac:dyDescent="0.2">
      <c r="A43">
        <v>7.6</v>
      </c>
      <c r="B43">
        <v>9.4</v>
      </c>
      <c r="C43">
        <v>3.8</v>
      </c>
      <c r="D43">
        <v>4.7</v>
      </c>
      <c r="E43">
        <v>5.4</v>
      </c>
      <c r="F43">
        <v>3.8</v>
      </c>
      <c r="G43">
        <v>6.5</v>
      </c>
      <c r="H43">
        <v>4.9000000000000004</v>
      </c>
      <c r="I43">
        <v>8.5</v>
      </c>
      <c r="J43">
        <v>4.9000000000000004</v>
      </c>
      <c r="K43">
        <v>6.2</v>
      </c>
      <c r="L43">
        <v>4.0999999999999996</v>
      </c>
      <c r="M43">
        <v>4.5</v>
      </c>
      <c r="N43">
        <v>4.0999999999999996</v>
      </c>
      <c r="O43">
        <v>2</v>
      </c>
      <c r="P43">
        <v>1</v>
      </c>
    </row>
    <row r="44" spans="1:16" x14ac:dyDescent="0.2">
      <c r="A44">
        <v>8.9</v>
      </c>
      <c r="B44">
        <v>9.3000000000000007</v>
      </c>
      <c r="C44">
        <v>5.0999999999999996</v>
      </c>
      <c r="D44">
        <v>4.5999999999999996</v>
      </c>
      <c r="E44">
        <v>6.8</v>
      </c>
      <c r="F44">
        <v>5.8</v>
      </c>
      <c r="G44">
        <v>6.6</v>
      </c>
      <c r="H44">
        <v>6.3</v>
      </c>
      <c r="I44">
        <v>7.4</v>
      </c>
      <c r="J44">
        <v>5.0999999999999996</v>
      </c>
      <c r="K44">
        <v>4.0999999999999996</v>
      </c>
      <c r="L44">
        <v>4.5999999999999996</v>
      </c>
      <c r="M44">
        <v>4.5999999999999996</v>
      </c>
      <c r="N44">
        <v>4.3</v>
      </c>
      <c r="O44">
        <v>3</v>
      </c>
      <c r="P44">
        <v>0</v>
      </c>
    </row>
    <row r="45" spans="1:16" x14ac:dyDescent="0.2">
      <c r="A45">
        <v>7.6</v>
      </c>
      <c r="B45">
        <v>5.0999999999999996</v>
      </c>
      <c r="C45">
        <v>5.0999999999999996</v>
      </c>
      <c r="D45">
        <v>6.6</v>
      </c>
      <c r="E45">
        <v>6.9</v>
      </c>
      <c r="F45">
        <v>4.4000000000000004</v>
      </c>
      <c r="G45">
        <v>5.4</v>
      </c>
      <c r="H45">
        <v>7.8</v>
      </c>
      <c r="I45">
        <v>5.9</v>
      </c>
      <c r="J45">
        <v>7.2</v>
      </c>
      <c r="K45">
        <v>5.2</v>
      </c>
      <c r="L45">
        <v>4.9000000000000004</v>
      </c>
      <c r="M45">
        <v>6.3</v>
      </c>
      <c r="N45">
        <v>4.5</v>
      </c>
      <c r="O45">
        <v>2</v>
      </c>
      <c r="P45">
        <v>1</v>
      </c>
    </row>
    <row r="46" spans="1:16" x14ac:dyDescent="0.2">
      <c r="A46">
        <v>5.5</v>
      </c>
      <c r="B46">
        <v>8</v>
      </c>
      <c r="C46">
        <v>2.5</v>
      </c>
      <c r="D46">
        <v>4.7</v>
      </c>
      <c r="E46">
        <v>7.1</v>
      </c>
      <c r="F46">
        <v>3.6</v>
      </c>
      <c r="G46">
        <v>7.7</v>
      </c>
      <c r="H46">
        <v>3</v>
      </c>
      <c r="I46">
        <v>5.2</v>
      </c>
      <c r="J46">
        <v>5.0999999999999996</v>
      </c>
      <c r="K46">
        <v>3.9</v>
      </c>
      <c r="L46">
        <v>4.3</v>
      </c>
      <c r="M46">
        <v>4.2</v>
      </c>
      <c r="N46">
        <v>4.7</v>
      </c>
      <c r="O46">
        <v>3</v>
      </c>
      <c r="P46">
        <v>1</v>
      </c>
    </row>
    <row r="47" spans="1:16" x14ac:dyDescent="0.2">
      <c r="A47">
        <v>7.4</v>
      </c>
      <c r="B47">
        <v>5.9</v>
      </c>
      <c r="C47">
        <v>4.0999999999999996</v>
      </c>
      <c r="D47">
        <v>5.7</v>
      </c>
      <c r="E47">
        <v>5.9</v>
      </c>
      <c r="F47">
        <v>5.8</v>
      </c>
      <c r="G47">
        <v>6.4</v>
      </c>
      <c r="H47">
        <v>5.5</v>
      </c>
      <c r="I47">
        <v>8.4</v>
      </c>
      <c r="J47">
        <v>6.4</v>
      </c>
      <c r="K47">
        <v>5.0999999999999996</v>
      </c>
      <c r="L47">
        <v>5.2</v>
      </c>
      <c r="M47">
        <v>5.8</v>
      </c>
      <c r="N47">
        <v>4.8</v>
      </c>
      <c r="O47">
        <v>2</v>
      </c>
      <c r="P47">
        <v>0</v>
      </c>
    </row>
    <row r="48" spans="1:16" x14ac:dyDescent="0.2">
      <c r="A48">
        <v>7.1</v>
      </c>
      <c r="B48">
        <v>10</v>
      </c>
      <c r="C48">
        <v>4.3</v>
      </c>
      <c r="D48">
        <v>7.1</v>
      </c>
      <c r="E48">
        <v>6.3</v>
      </c>
      <c r="F48">
        <v>2.9</v>
      </c>
      <c r="G48">
        <v>5.4</v>
      </c>
      <c r="H48">
        <v>4.5</v>
      </c>
      <c r="I48">
        <v>3.8</v>
      </c>
      <c r="J48">
        <v>6.7</v>
      </c>
      <c r="K48">
        <v>3.7</v>
      </c>
      <c r="L48">
        <v>5</v>
      </c>
      <c r="M48">
        <v>4</v>
      </c>
      <c r="N48">
        <v>3.5</v>
      </c>
      <c r="O48">
        <v>3</v>
      </c>
      <c r="P48">
        <v>1</v>
      </c>
    </row>
    <row r="49" spans="1:16" x14ac:dyDescent="0.2">
      <c r="A49">
        <v>7.6</v>
      </c>
      <c r="B49">
        <v>5.7</v>
      </c>
      <c r="C49">
        <v>3.8</v>
      </c>
      <c r="D49">
        <v>6.8</v>
      </c>
      <c r="E49">
        <v>7.5</v>
      </c>
      <c r="F49">
        <v>5.7</v>
      </c>
      <c r="G49">
        <v>5.7</v>
      </c>
      <c r="H49">
        <v>6</v>
      </c>
      <c r="I49">
        <v>8.1999999999999993</v>
      </c>
      <c r="J49">
        <v>6.6</v>
      </c>
      <c r="K49">
        <v>4.8</v>
      </c>
      <c r="L49">
        <v>6.5</v>
      </c>
      <c r="M49">
        <v>7.3</v>
      </c>
      <c r="N49">
        <v>5.2</v>
      </c>
      <c r="O49">
        <v>2</v>
      </c>
      <c r="P49">
        <v>1</v>
      </c>
    </row>
    <row r="50" spans="1:16" x14ac:dyDescent="0.2">
      <c r="A50">
        <v>8.6999999999999993</v>
      </c>
      <c r="B50">
        <v>9.9</v>
      </c>
      <c r="C50">
        <v>3.7</v>
      </c>
      <c r="D50">
        <v>3.7</v>
      </c>
      <c r="E50">
        <v>6.1</v>
      </c>
      <c r="F50">
        <v>4.2</v>
      </c>
      <c r="G50">
        <v>7</v>
      </c>
      <c r="H50">
        <v>6.7</v>
      </c>
      <c r="I50">
        <v>6.8</v>
      </c>
      <c r="J50">
        <v>5.9</v>
      </c>
      <c r="K50">
        <v>7.2</v>
      </c>
      <c r="L50">
        <v>4.5</v>
      </c>
      <c r="M50">
        <v>3.4</v>
      </c>
      <c r="N50">
        <v>3.9</v>
      </c>
      <c r="O50">
        <v>3</v>
      </c>
      <c r="P50">
        <v>0</v>
      </c>
    </row>
    <row r="51" spans="1:16" x14ac:dyDescent="0.2">
      <c r="A51">
        <v>8.6</v>
      </c>
      <c r="B51">
        <v>7.9</v>
      </c>
      <c r="C51">
        <v>3.9</v>
      </c>
      <c r="D51">
        <v>4.3</v>
      </c>
      <c r="E51">
        <v>5.8</v>
      </c>
      <c r="F51">
        <v>4.4000000000000004</v>
      </c>
      <c r="G51">
        <v>6.9</v>
      </c>
      <c r="H51">
        <v>5.8</v>
      </c>
      <c r="I51">
        <v>4.7</v>
      </c>
      <c r="J51">
        <v>5.2</v>
      </c>
      <c r="K51">
        <v>3.6</v>
      </c>
      <c r="L51">
        <v>4.0999999999999996</v>
      </c>
      <c r="M51">
        <v>4.2</v>
      </c>
      <c r="N51">
        <v>4.3</v>
      </c>
      <c r="O51">
        <v>3</v>
      </c>
      <c r="P51">
        <v>1</v>
      </c>
    </row>
    <row r="52" spans="1:16" x14ac:dyDescent="0.2">
      <c r="A52">
        <v>5.4</v>
      </c>
      <c r="B52">
        <v>6.7</v>
      </c>
      <c r="C52">
        <v>3.6</v>
      </c>
      <c r="D52">
        <v>5.9</v>
      </c>
      <c r="E52">
        <v>4.2</v>
      </c>
      <c r="F52">
        <v>3.4</v>
      </c>
      <c r="G52">
        <v>4.7</v>
      </c>
      <c r="H52">
        <v>4.8</v>
      </c>
      <c r="I52">
        <v>7.2</v>
      </c>
      <c r="J52">
        <v>5.7</v>
      </c>
      <c r="K52">
        <v>5.3</v>
      </c>
      <c r="L52">
        <v>4</v>
      </c>
      <c r="M52">
        <v>3.6</v>
      </c>
      <c r="N52">
        <v>2.8</v>
      </c>
      <c r="O52">
        <v>1</v>
      </c>
      <c r="P52">
        <v>0</v>
      </c>
    </row>
    <row r="53" spans="1:16" x14ac:dyDescent="0.2">
      <c r="A53">
        <v>5.7</v>
      </c>
      <c r="B53">
        <v>8.1999999999999993</v>
      </c>
      <c r="C53">
        <v>2.7</v>
      </c>
      <c r="D53">
        <v>3.7</v>
      </c>
      <c r="E53">
        <v>7.4</v>
      </c>
      <c r="F53">
        <v>2.7</v>
      </c>
      <c r="G53">
        <v>7.9</v>
      </c>
      <c r="H53">
        <v>3.1</v>
      </c>
      <c r="I53">
        <v>5.3</v>
      </c>
      <c r="J53">
        <v>5.3</v>
      </c>
      <c r="K53">
        <v>5</v>
      </c>
      <c r="L53">
        <v>4.5</v>
      </c>
      <c r="M53">
        <v>4.3</v>
      </c>
      <c r="N53">
        <v>4.9000000000000004</v>
      </c>
      <c r="O53">
        <v>3</v>
      </c>
      <c r="P53">
        <v>1</v>
      </c>
    </row>
    <row r="54" spans="1:16" x14ac:dyDescent="0.2">
      <c r="A54">
        <v>8.6999999999999993</v>
      </c>
      <c r="B54">
        <v>9.4</v>
      </c>
      <c r="C54">
        <v>2.5</v>
      </c>
      <c r="D54">
        <v>4.8</v>
      </c>
      <c r="E54">
        <v>6.1</v>
      </c>
      <c r="F54">
        <v>3.2</v>
      </c>
      <c r="G54">
        <v>7.3</v>
      </c>
      <c r="H54">
        <v>4.5999999999999996</v>
      </c>
      <c r="I54">
        <v>6.3</v>
      </c>
      <c r="J54">
        <v>6.3</v>
      </c>
      <c r="K54">
        <v>9.1999999999999993</v>
      </c>
      <c r="L54">
        <v>4.7</v>
      </c>
      <c r="M54">
        <v>4.5999999999999996</v>
      </c>
      <c r="N54">
        <v>4.5999999999999996</v>
      </c>
      <c r="O54">
        <v>3</v>
      </c>
      <c r="P54">
        <v>0</v>
      </c>
    </row>
    <row r="55" spans="1:16" x14ac:dyDescent="0.2">
      <c r="A55">
        <v>6.1</v>
      </c>
      <c r="B55">
        <v>6.9</v>
      </c>
      <c r="C55">
        <v>3.4</v>
      </c>
      <c r="D55">
        <v>5.7</v>
      </c>
      <c r="E55">
        <v>4.4000000000000004</v>
      </c>
      <c r="F55">
        <v>3.3</v>
      </c>
      <c r="G55">
        <v>6.4</v>
      </c>
      <c r="H55">
        <v>4.7</v>
      </c>
      <c r="I55">
        <v>5.2</v>
      </c>
      <c r="J55">
        <v>6.4</v>
      </c>
      <c r="K55">
        <v>4.4000000000000004</v>
      </c>
      <c r="L55">
        <v>3.2</v>
      </c>
      <c r="M55">
        <v>2.7</v>
      </c>
      <c r="N55">
        <v>3.3</v>
      </c>
      <c r="O55">
        <v>1</v>
      </c>
      <c r="P55">
        <v>1</v>
      </c>
    </row>
    <row r="56" spans="1:16" x14ac:dyDescent="0.2">
      <c r="A56">
        <v>7.3</v>
      </c>
      <c r="B56">
        <v>8</v>
      </c>
      <c r="C56">
        <v>3.3</v>
      </c>
      <c r="D56">
        <v>3.8</v>
      </c>
      <c r="E56">
        <v>5.8</v>
      </c>
      <c r="F56">
        <v>3.2</v>
      </c>
      <c r="G56">
        <v>4.5999999999999996</v>
      </c>
      <c r="H56">
        <v>4.7</v>
      </c>
      <c r="I56">
        <v>8.6999999999999993</v>
      </c>
      <c r="J56">
        <v>5.3</v>
      </c>
      <c r="K56">
        <v>4.2</v>
      </c>
      <c r="L56">
        <v>4.9000000000000004</v>
      </c>
      <c r="M56">
        <v>6.6</v>
      </c>
      <c r="N56">
        <v>4.2</v>
      </c>
      <c r="O56">
        <v>2</v>
      </c>
      <c r="P56">
        <v>1</v>
      </c>
    </row>
    <row r="57" spans="1:16" x14ac:dyDescent="0.2">
      <c r="A57">
        <v>7.7</v>
      </c>
      <c r="B57">
        <v>9.3000000000000007</v>
      </c>
      <c r="C57">
        <v>3.8</v>
      </c>
      <c r="D57">
        <v>7.3</v>
      </c>
      <c r="E57">
        <v>5.7</v>
      </c>
      <c r="F57">
        <v>3.7</v>
      </c>
      <c r="G57">
        <v>6.4</v>
      </c>
      <c r="H57">
        <v>5.5</v>
      </c>
      <c r="I57">
        <v>7.4</v>
      </c>
      <c r="J57">
        <v>6.6</v>
      </c>
      <c r="K57">
        <v>5.9</v>
      </c>
      <c r="L57">
        <v>4.0999999999999996</v>
      </c>
      <c r="M57">
        <v>3.2</v>
      </c>
      <c r="N57">
        <v>3.4</v>
      </c>
      <c r="O57">
        <v>3</v>
      </c>
      <c r="P57">
        <v>1</v>
      </c>
    </row>
    <row r="58" spans="1:16" x14ac:dyDescent="0.2">
      <c r="A58">
        <v>9</v>
      </c>
      <c r="B58">
        <v>7.4</v>
      </c>
      <c r="C58">
        <v>5.0999999999999996</v>
      </c>
      <c r="D58">
        <v>4.8</v>
      </c>
      <c r="E58">
        <v>7.7</v>
      </c>
      <c r="F58">
        <v>4.5</v>
      </c>
      <c r="G58">
        <v>7.2</v>
      </c>
      <c r="H58">
        <v>6.9</v>
      </c>
      <c r="I58">
        <v>9.6</v>
      </c>
      <c r="J58">
        <v>6.4</v>
      </c>
      <c r="K58">
        <v>7.4</v>
      </c>
      <c r="L58">
        <v>5.7</v>
      </c>
      <c r="M58">
        <v>6.5</v>
      </c>
      <c r="N58">
        <v>5.5</v>
      </c>
      <c r="O58">
        <v>2</v>
      </c>
      <c r="P58">
        <v>0</v>
      </c>
    </row>
    <row r="59" spans="1:16" x14ac:dyDescent="0.2">
      <c r="A59">
        <v>8.1999999999999993</v>
      </c>
      <c r="B59">
        <v>7.6</v>
      </c>
      <c r="C59">
        <v>3.6</v>
      </c>
      <c r="D59">
        <v>5.2</v>
      </c>
      <c r="E59">
        <v>5.8</v>
      </c>
      <c r="F59">
        <v>5.6</v>
      </c>
      <c r="G59">
        <v>6.6</v>
      </c>
      <c r="H59">
        <v>5.4</v>
      </c>
      <c r="I59">
        <v>4.4000000000000004</v>
      </c>
      <c r="J59">
        <v>6.7</v>
      </c>
      <c r="K59">
        <v>6.4</v>
      </c>
      <c r="L59">
        <v>4.5999999999999996</v>
      </c>
      <c r="M59">
        <v>3.9</v>
      </c>
      <c r="N59">
        <v>4</v>
      </c>
      <c r="O59">
        <v>3</v>
      </c>
      <c r="P59">
        <v>1</v>
      </c>
    </row>
    <row r="60" spans="1:16" x14ac:dyDescent="0.2">
      <c r="A60">
        <v>7.1</v>
      </c>
      <c r="B60">
        <v>10</v>
      </c>
      <c r="C60">
        <v>4.3</v>
      </c>
      <c r="D60">
        <v>5.3</v>
      </c>
      <c r="E60">
        <v>3.7</v>
      </c>
      <c r="F60">
        <v>4.2</v>
      </c>
      <c r="G60">
        <v>5.4</v>
      </c>
      <c r="H60">
        <v>4.5</v>
      </c>
      <c r="I60">
        <v>3.8</v>
      </c>
      <c r="J60">
        <v>6.7</v>
      </c>
      <c r="K60">
        <v>4.5</v>
      </c>
      <c r="L60">
        <v>3.7</v>
      </c>
      <c r="M60">
        <v>4</v>
      </c>
      <c r="N60">
        <v>3.5</v>
      </c>
      <c r="O60">
        <v>3</v>
      </c>
      <c r="P60">
        <v>1</v>
      </c>
    </row>
    <row r="61" spans="1:16" x14ac:dyDescent="0.2">
      <c r="A61">
        <v>7.9</v>
      </c>
      <c r="B61">
        <v>9.9</v>
      </c>
      <c r="C61">
        <v>2.8</v>
      </c>
      <c r="D61">
        <v>7.2</v>
      </c>
      <c r="E61">
        <v>6.9</v>
      </c>
      <c r="F61">
        <v>2.6</v>
      </c>
      <c r="G61">
        <v>5.8</v>
      </c>
      <c r="H61">
        <v>3.5</v>
      </c>
      <c r="I61">
        <v>5.4</v>
      </c>
      <c r="J61">
        <v>6.2</v>
      </c>
      <c r="K61">
        <v>7</v>
      </c>
      <c r="L61">
        <v>5.6</v>
      </c>
      <c r="M61">
        <v>4.9000000000000004</v>
      </c>
      <c r="N61">
        <v>4</v>
      </c>
      <c r="O61">
        <v>3</v>
      </c>
      <c r="P61">
        <v>1</v>
      </c>
    </row>
    <row r="62" spans="1:16" x14ac:dyDescent="0.2">
      <c r="A62">
        <v>6.6</v>
      </c>
      <c r="B62">
        <v>8.6999999999999993</v>
      </c>
      <c r="C62">
        <v>3.2</v>
      </c>
      <c r="D62">
        <v>8.4</v>
      </c>
      <c r="E62">
        <v>6.1</v>
      </c>
      <c r="F62">
        <v>2.8</v>
      </c>
      <c r="G62">
        <v>7.8</v>
      </c>
      <c r="H62">
        <v>3.8</v>
      </c>
      <c r="I62">
        <v>4.9000000000000004</v>
      </c>
      <c r="J62">
        <v>7.2</v>
      </c>
      <c r="K62">
        <v>4.5</v>
      </c>
      <c r="L62">
        <v>5.4</v>
      </c>
      <c r="M62">
        <v>3.9</v>
      </c>
      <c r="N62">
        <v>4.5</v>
      </c>
      <c r="O62">
        <v>3</v>
      </c>
      <c r="P62">
        <v>0</v>
      </c>
    </row>
    <row r="63" spans="1:16" x14ac:dyDescent="0.2">
      <c r="A63">
        <v>8</v>
      </c>
      <c r="B63">
        <v>8.4</v>
      </c>
      <c r="C63">
        <v>3.8</v>
      </c>
      <c r="D63">
        <v>6.7</v>
      </c>
      <c r="E63">
        <v>5</v>
      </c>
      <c r="F63">
        <v>4.5</v>
      </c>
      <c r="G63">
        <v>4.7</v>
      </c>
      <c r="H63">
        <v>5.9</v>
      </c>
      <c r="I63">
        <v>6.7</v>
      </c>
      <c r="J63">
        <v>5.0999999999999996</v>
      </c>
      <c r="K63">
        <v>4.2</v>
      </c>
      <c r="L63">
        <v>2.7</v>
      </c>
      <c r="M63">
        <v>5</v>
      </c>
      <c r="N63">
        <v>3.6</v>
      </c>
      <c r="O63">
        <v>2</v>
      </c>
      <c r="P63">
        <v>0</v>
      </c>
    </row>
    <row r="64" spans="1:16" x14ac:dyDescent="0.2">
      <c r="A64">
        <v>6.3</v>
      </c>
      <c r="B64">
        <v>8.8000000000000007</v>
      </c>
      <c r="C64">
        <v>3.9</v>
      </c>
      <c r="D64">
        <v>3.8</v>
      </c>
      <c r="E64">
        <v>5.0999999999999996</v>
      </c>
      <c r="F64">
        <v>4.3</v>
      </c>
      <c r="G64">
        <v>4.7</v>
      </c>
      <c r="H64">
        <v>4.8</v>
      </c>
      <c r="I64">
        <v>5.8</v>
      </c>
      <c r="J64">
        <v>5</v>
      </c>
      <c r="K64">
        <v>7.2</v>
      </c>
      <c r="L64">
        <v>4.4000000000000004</v>
      </c>
      <c r="M64">
        <v>3.7</v>
      </c>
      <c r="N64">
        <v>2.9</v>
      </c>
      <c r="O64">
        <v>1</v>
      </c>
      <c r="P64">
        <v>0</v>
      </c>
    </row>
    <row r="65" spans="1:16" x14ac:dyDescent="0.2">
      <c r="A65">
        <v>6</v>
      </c>
      <c r="B65">
        <v>7.7</v>
      </c>
      <c r="C65">
        <v>2.2000000000000002</v>
      </c>
      <c r="D65">
        <v>6.3</v>
      </c>
      <c r="E65">
        <v>4.5</v>
      </c>
      <c r="F65">
        <v>2.4</v>
      </c>
      <c r="G65">
        <v>4.7</v>
      </c>
      <c r="H65">
        <v>3.4</v>
      </c>
      <c r="I65">
        <v>6.2</v>
      </c>
      <c r="J65">
        <v>6</v>
      </c>
      <c r="K65">
        <v>4.7</v>
      </c>
      <c r="L65">
        <v>3.3</v>
      </c>
      <c r="M65">
        <v>3.1</v>
      </c>
      <c r="N65">
        <v>2.6</v>
      </c>
      <c r="O65">
        <v>1</v>
      </c>
      <c r="P65">
        <v>0</v>
      </c>
    </row>
    <row r="66" spans="1:16" x14ac:dyDescent="0.2">
      <c r="A66">
        <v>5.4</v>
      </c>
      <c r="B66">
        <v>6.6</v>
      </c>
      <c r="C66">
        <v>3.6</v>
      </c>
      <c r="D66">
        <v>5.8</v>
      </c>
      <c r="E66">
        <v>4.0999999999999996</v>
      </c>
      <c r="F66">
        <v>4.9000000000000004</v>
      </c>
      <c r="G66">
        <v>4.7</v>
      </c>
      <c r="H66">
        <v>4.8</v>
      </c>
      <c r="I66">
        <v>7.2</v>
      </c>
      <c r="J66">
        <v>6.5</v>
      </c>
      <c r="K66">
        <v>3.9</v>
      </c>
      <c r="L66">
        <v>3.5</v>
      </c>
      <c r="M66">
        <v>3.6</v>
      </c>
      <c r="N66">
        <v>2.8</v>
      </c>
      <c r="O66">
        <v>1</v>
      </c>
      <c r="P66">
        <v>0</v>
      </c>
    </row>
    <row r="67" spans="1:16" x14ac:dyDescent="0.2">
      <c r="A67">
        <v>7.6</v>
      </c>
      <c r="B67">
        <v>5.7</v>
      </c>
      <c r="C67">
        <v>3.8</v>
      </c>
      <c r="D67">
        <v>3.5</v>
      </c>
      <c r="E67">
        <v>6.7</v>
      </c>
      <c r="F67">
        <v>5.4</v>
      </c>
      <c r="G67">
        <v>5.7</v>
      </c>
      <c r="H67">
        <v>6</v>
      </c>
      <c r="I67">
        <v>8.1999999999999993</v>
      </c>
      <c r="J67">
        <v>5.4</v>
      </c>
      <c r="K67">
        <v>5</v>
      </c>
      <c r="L67">
        <v>4.7</v>
      </c>
      <c r="M67">
        <v>7.3</v>
      </c>
      <c r="N67">
        <v>5.2</v>
      </c>
      <c r="O67">
        <v>2</v>
      </c>
      <c r="P67">
        <v>1</v>
      </c>
    </row>
    <row r="68" spans="1:16" x14ac:dyDescent="0.2">
      <c r="A68">
        <v>6.4</v>
      </c>
      <c r="B68">
        <v>5.7</v>
      </c>
      <c r="C68">
        <v>4</v>
      </c>
      <c r="D68">
        <v>7.9</v>
      </c>
      <c r="E68">
        <v>6.4</v>
      </c>
      <c r="F68">
        <v>2.7</v>
      </c>
      <c r="G68">
        <v>5.5</v>
      </c>
      <c r="H68">
        <v>5.0999999999999996</v>
      </c>
      <c r="I68">
        <v>6.2</v>
      </c>
      <c r="J68">
        <v>7.5</v>
      </c>
      <c r="K68">
        <v>6.4</v>
      </c>
      <c r="L68">
        <v>5</v>
      </c>
      <c r="M68">
        <v>6.2</v>
      </c>
      <c r="N68">
        <v>4.5</v>
      </c>
      <c r="O68">
        <v>2</v>
      </c>
      <c r="P68">
        <v>1</v>
      </c>
    </row>
    <row r="69" spans="1:16" x14ac:dyDescent="0.2">
      <c r="A69">
        <v>6.1</v>
      </c>
      <c r="B69">
        <v>5.5</v>
      </c>
      <c r="C69">
        <v>3.7</v>
      </c>
      <c r="D69">
        <v>4.7</v>
      </c>
      <c r="E69">
        <v>5.4</v>
      </c>
      <c r="F69">
        <v>4.3</v>
      </c>
      <c r="G69">
        <v>5.3</v>
      </c>
      <c r="H69">
        <v>4.9000000000000004</v>
      </c>
      <c r="I69">
        <v>6</v>
      </c>
      <c r="J69">
        <v>5.6</v>
      </c>
      <c r="K69">
        <v>2.5</v>
      </c>
      <c r="L69">
        <v>4.5</v>
      </c>
      <c r="M69">
        <v>5.9</v>
      </c>
      <c r="N69">
        <v>4.3</v>
      </c>
      <c r="O69">
        <v>2</v>
      </c>
      <c r="P69">
        <v>1</v>
      </c>
    </row>
    <row r="70" spans="1:16" x14ac:dyDescent="0.2">
      <c r="A70">
        <v>5.2</v>
      </c>
      <c r="B70">
        <v>7.5</v>
      </c>
      <c r="C70">
        <v>3.5</v>
      </c>
      <c r="D70">
        <v>3.8</v>
      </c>
      <c r="E70">
        <v>3.5</v>
      </c>
      <c r="F70">
        <v>2.9</v>
      </c>
      <c r="G70">
        <v>4.0999999999999996</v>
      </c>
      <c r="H70">
        <v>4.5</v>
      </c>
      <c r="I70">
        <v>7.6</v>
      </c>
      <c r="J70">
        <v>5.0999999999999996</v>
      </c>
      <c r="K70">
        <v>5.2</v>
      </c>
      <c r="L70">
        <v>4</v>
      </c>
      <c r="M70">
        <v>5.4</v>
      </c>
      <c r="N70">
        <v>3.4</v>
      </c>
      <c r="O70">
        <v>1</v>
      </c>
      <c r="P70">
        <v>1</v>
      </c>
    </row>
    <row r="71" spans="1:16" x14ac:dyDescent="0.2">
      <c r="A71">
        <v>6.6</v>
      </c>
      <c r="B71">
        <v>6.4</v>
      </c>
      <c r="C71">
        <v>3.6</v>
      </c>
      <c r="D71">
        <v>2.7</v>
      </c>
      <c r="E71">
        <v>5.3</v>
      </c>
      <c r="F71">
        <v>3.9</v>
      </c>
      <c r="G71">
        <v>3.9</v>
      </c>
      <c r="H71">
        <v>5.3</v>
      </c>
      <c r="I71">
        <v>7.1</v>
      </c>
      <c r="J71">
        <v>5.2</v>
      </c>
      <c r="K71">
        <v>5.5</v>
      </c>
      <c r="L71">
        <v>4.7</v>
      </c>
      <c r="M71">
        <v>6.6</v>
      </c>
      <c r="N71">
        <v>3.9</v>
      </c>
      <c r="O71">
        <v>2</v>
      </c>
      <c r="P71">
        <v>0</v>
      </c>
    </row>
    <row r="72" spans="1:16" x14ac:dyDescent="0.2">
      <c r="A72">
        <v>7.6</v>
      </c>
      <c r="B72">
        <v>9.1</v>
      </c>
      <c r="C72">
        <v>4.5</v>
      </c>
      <c r="D72">
        <v>6.1</v>
      </c>
      <c r="E72">
        <v>5.9</v>
      </c>
      <c r="F72">
        <v>6.3</v>
      </c>
      <c r="G72">
        <v>5.3</v>
      </c>
      <c r="H72">
        <v>7.1</v>
      </c>
      <c r="I72">
        <v>8.4</v>
      </c>
      <c r="J72">
        <v>7.1</v>
      </c>
      <c r="K72">
        <v>5.7</v>
      </c>
      <c r="L72">
        <v>5.4</v>
      </c>
      <c r="M72">
        <v>6.1</v>
      </c>
      <c r="N72">
        <v>4.4000000000000004</v>
      </c>
      <c r="O72">
        <v>3</v>
      </c>
      <c r="P72">
        <v>0</v>
      </c>
    </row>
    <row r="73" spans="1:16" x14ac:dyDescent="0.2">
      <c r="A73">
        <v>5.8</v>
      </c>
      <c r="B73">
        <v>6.7</v>
      </c>
      <c r="C73">
        <v>3.2</v>
      </c>
      <c r="D73">
        <v>3</v>
      </c>
      <c r="E73">
        <v>3.7</v>
      </c>
      <c r="F73">
        <v>4.8</v>
      </c>
      <c r="G73">
        <v>6.3</v>
      </c>
      <c r="H73">
        <v>4.5</v>
      </c>
      <c r="I73">
        <v>5</v>
      </c>
      <c r="J73">
        <v>5.2</v>
      </c>
      <c r="K73">
        <v>2.5</v>
      </c>
      <c r="L73">
        <v>2.9</v>
      </c>
      <c r="M73">
        <v>2.6</v>
      </c>
      <c r="N73">
        <v>3.1</v>
      </c>
      <c r="O73">
        <v>1</v>
      </c>
      <c r="P73">
        <v>1</v>
      </c>
    </row>
    <row r="74" spans="1:16" x14ac:dyDescent="0.2">
      <c r="A74">
        <v>7.9</v>
      </c>
      <c r="B74">
        <v>6.5</v>
      </c>
      <c r="C74">
        <v>4.3</v>
      </c>
      <c r="D74">
        <v>2.7</v>
      </c>
      <c r="E74">
        <v>6.6</v>
      </c>
      <c r="F74">
        <v>6.5</v>
      </c>
      <c r="G74">
        <v>6.3</v>
      </c>
      <c r="H74">
        <v>6</v>
      </c>
      <c r="I74">
        <v>8.6999999999999993</v>
      </c>
      <c r="J74">
        <v>4.7</v>
      </c>
      <c r="K74">
        <v>6.3</v>
      </c>
      <c r="L74">
        <v>4.5999999999999996</v>
      </c>
      <c r="M74">
        <v>5.6</v>
      </c>
      <c r="N74">
        <v>4.5999999999999996</v>
      </c>
      <c r="O74">
        <v>2</v>
      </c>
      <c r="P74">
        <v>0</v>
      </c>
    </row>
    <row r="75" spans="1:16" x14ac:dyDescent="0.2">
      <c r="A75">
        <v>8.6</v>
      </c>
      <c r="B75">
        <v>9.9</v>
      </c>
      <c r="C75">
        <v>3.7</v>
      </c>
      <c r="D75">
        <v>7.5</v>
      </c>
      <c r="E75">
        <v>4.7</v>
      </c>
      <c r="F75">
        <v>5.6</v>
      </c>
      <c r="G75">
        <v>7</v>
      </c>
      <c r="H75">
        <v>6.7</v>
      </c>
      <c r="I75">
        <v>6.8</v>
      </c>
      <c r="J75">
        <v>7.2</v>
      </c>
      <c r="K75">
        <v>4.5999999999999996</v>
      </c>
      <c r="L75">
        <v>4.0999999999999996</v>
      </c>
      <c r="M75">
        <v>3.4</v>
      </c>
      <c r="N75">
        <v>3.9</v>
      </c>
      <c r="O75">
        <v>3</v>
      </c>
      <c r="P75">
        <v>0</v>
      </c>
    </row>
    <row r="76" spans="1:16" x14ac:dyDescent="0.2">
      <c r="A76">
        <v>8.1999999999999993</v>
      </c>
      <c r="B76">
        <v>8.5</v>
      </c>
      <c r="C76">
        <v>3.9</v>
      </c>
      <c r="D76">
        <v>5.3</v>
      </c>
      <c r="E76">
        <v>5.5</v>
      </c>
      <c r="F76">
        <v>5</v>
      </c>
      <c r="G76">
        <v>4.9000000000000004</v>
      </c>
      <c r="H76">
        <v>6</v>
      </c>
      <c r="I76">
        <v>6.8</v>
      </c>
      <c r="J76">
        <v>5.7</v>
      </c>
      <c r="K76">
        <v>3.6</v>
      </c>
      <c r="L76">
        <v>4.4000000000000004</v>
      </c>
      <c r="M76">
        <v>5.0999999999999996</v>
      </c>
      <c r="N76">
        <v>3.7</v>
      </c>
      <c r="O76">
        <v>2</v>
      </c>
      <c r="P76">
        <v>0</v>
      </c>
    </row>
    <row r="77" spans="1:16" x14ac:dyDescent="0.2">
      <c r="A77">
        <v>7.1</v>
      </c>
      <c r="B77">
        <v>9.9</v>
      </c>
      <c r="C77">
        <v>3</v>
      </c>
      <c r="D77">
        <v>6.8</v>
      </c>
      <c r="E77">
        <v>5</v>
      </c>
      <c r="F77">
        <v>5.4</v>
      </c>
      <c r="G77">
        <v>5.9</v>
      </c>
      <c r="H77">
        <v>4.8</v>
      </c>
      <c r="I77">
        <v>4.9000000000000004</v>
      </c>
      <c r="J77">
        <v>7.3</v>
      </c>
      <c r="K77">
        <v>7.6</v>
      </c>
      <c r="L77">
        <v>3.1</v>
      </c>
      <c r="M77">
        <v>4.3</v>
      </c>
      <c r="N77">
        <v>3.8</v>
      </c>
      <c r="O77">
        <v>3</v>
      </c>
      <c r="P77">
        <v>0</v>
      </c>
    </row>
    <row r="78" spans="1:16" x14ac:dyDescent="0.2">
      <c r="A78">
        <v>6.4</v>
      </c>
      <c r="B78">
        <v>7.6</v>
      </c>
      <c r="C78">
        <v>3.6</v>
      </c>
      <c r="D78">
        <v>7.6</v>
      </c>
      <c r="E78">
        <v>4.5999999999999996</v>
      </c>
      <c r="F78">
        <v>4.7</v>
      </c>
      <c r="G78">
        <v>4.5999999999999996</v>
      </c>
      <c r="H78">
        <v>5</v>
      </c>
      <c r="I78">
        <v>7.4</v>
      </c>
      <c r="J78">
        <v>8.1</v>
      </c>
      <c r="K78">
        <v>6.6</v>
      </c>
      <c r="L78">
        <v>4.5</v>
      </c>
      <c r="M78">
        <v>5.8</v>
      </c>
      <c r="N78">
        <v>3.9</v>
      </c>
      <c r="O78">
        <v>1</v>
      </c>
      <c r="P78">
        <v>0</v>
      </c>
    </row>
    <row r="79" spans="1:16" x14ac:dyDescent="0.2">
      <c r="A79">
        <v>7.6</v>
      </c>
      <c r="B79">
        <v>9.4</v>
      </c>
      <c r="C79">
        <v>3.8</v>
      </c>
      <c r="D79">
        <v>7</v>
      </c>
      <c r="E79">
        <v>6.2</v>
      </c>
      <c r="F79">
        <v>4.7</v>
      </c>
      <c r="G79">
        <v>6.5</v>
      </c>
      <c r="H79">
        <v>4.9000000000000004</v>
      </c>
      <c r="I79">
        <v>8.5</v>
      </c>
      <c r="J79">
        <v>7.3</v>
      </c>
      <c r="K79">
        <v>2.4</v>
      </c>
      <c r="L79">
        <v>4.3</v>
      </c>
      <c r="M79">
        <v>4.5</v>
      </c>
      <c r="N79">
        <v>4.0999999999999996</v>
      </c>
      <c r="O79">
        <v>2</v>
      </c>
      <c r="P79">
        <v>1</v>
      </c>
    </row>
    <row r="80" spans="1:16" x14ac:dyDescent="0.2">
      <c r="A80">
        <v>8.9</v>
      </c>
      <c r="B80">
        <v>9.3000000000000007</v>
      </c>
      <c r="C80">
        <v>3.5</v>
      </c>
      <c r="D80">
        <v>6.3</v>
      </c>
      <c r="E80">
        <v>7.6</v>
      </c>
      <c r="F80">
        <v>5.5</v>
      </c>
      <c r="G80">
        <v>7.5</v>
      </c>
      <c r="H80">
        <v>5.9</v>
      </c>
      <c r="I80">
        <v>4.5999999999999996</v>
      </c>
      <c r="J80">
        <v>6.6</v>
      </c>
      <c r="K80">
        <v>3.1</v>
      </c>
      <c r="L80">
        <v>5.2</v>
      </c>
      <c r="M80">
        <v>4.0999999999999996</v>
      </c>
      <c r="N80">
        <v>4.5999999999999996</v>
      </c>
      <c r="O80">
        <v>3</v>
      </c>
      <c r="P80">
        <v>0</v>
      </c>
    </row>
    <row r="81" spans="1:16" x14ac:dyDescent="0.2">
      <c r="A81">
        <v>5.7</v>
      </c>
      <c r="B81">
        <v>7.1</v>
      </c>
      <c r="C81">
        <v>3.4</v>
      </c>
      <c r="D81">
        <v>4.9000000000000004</v>
      </c>
      <c r="E81">
        <v>4.0999999999999996</v>
      </c>
      <c r="F81">
        <v>4</v>
      </c>
      <c r="G81">
        <v>5</v>
      </c>
      <c r="H81">
        <v>5.9</v>
      </c>
      <c r="I81">
        <v>7.8</v>
      </c>
      <c r="J81">
        <v>6.1</v>
      </c>
      <c r="K81">
        <v>3.5</v>
      </c>
      <c r="L81">
        <v>2.6</v>
      </c>
      <c r="M81">
        <v>3.1</v>
      </c>
      <c r="N81">
        <v>2.7</v>
      </c>
      <c r="O81">
        <v>1</v>
      </c>
      <c r="P81">
        <v>1</v>
      </c>
    </row>
    <row r="82" spans="1:16" x14ac:dyDescent="0.2">
      <c r="A82">
        <v>7.1</v>
      </c>
      <c r="B82">
        <v>9.9</v>
      </c>
      <c r="C82">
        <v>3</v>
      </c>
      <c r="D82">
        <v>7.4</v>
      </c>
      <c r="E82">
        <v>4.8</v>
      </c>
      <c r="F82">
        <v>4</v>
      </c>
      <c r="G82">
        <v>5.9</v>
      </c>
      <c r="H82">
        <v>4.8</v>
      </c>
      <c r="I82">
        <v>4.9000000000000004</v>
      </c>
      <c r="J82">
        <v>5.9</v>
      </c>
      <c r="K82">
        <v>6.9</v>
      </c>
      <c r="L82">
        <v>3.2</v>
      </c>
      <c r="M82">
        <v>4.3</v>
      </c>
      <c r="N82">
        <v>3.8</v>
      </c>
      <c r="O82">
        <v>3</v>
      </c>
      <c r="P82">
        <v>0</v>
      </c>
    </row>
    <row r="83" spans="1:16" x14ac:dyDescent="0.2">
      <c r="A83">
        <v>7.4</v>
      </c>
      <c r="B83">
        <v>8.6999999999999993</v>
      </c>
      <c r="C83">
        <v>3.2</v>
      </c>
      <c r="D83">
        <v>6.4</v>
      </c>
      <c r="E83">
        <v>4.9000000000000004</v>
      </c>
      <c r="F83">
        <v>2.4</v>
      </c>
      <c r="G83">
        <v>6.8</v>
      </c>
      <c r="H83">
        <v>4.5999999999999996</v>
      </c>
      <c r="I83">
        <v>6.8</v>
      </c>
      <c r="J83">
        <v>6.3</v>
      </c>
      <c r="K83">
        <v>5.0999999999999996</v>
      </c>
      <c r="L83">
        <v>4.3</v>
      </c>
      <c r="M83">
        <v>3.7</v>
      </c>
      <c r="N83">
        <v>4</v>
      </c>
      <c r="O83">
        <v>3</v>
      </c>
      <c r="P83">
        <v>0</v>
      </c>
    </row>
    <row r="84" spans="1:16" x14ac:dyDescent="0.2">
      <c r="A84">
        <v>6.6</v>
      </c>
      <c r="B84">
        <v>8.6</v>
      </c>
      <c r="C84">
        <v>2.9</v>
      </c>
      <c r="D84">
        <v>5.8</v>
      </c>
      <c r="E84">
        <v>3.9</v>
      </c>
      <c r="F84">
        <v>2.9</v>
      </c>
      <c r="G84">
        <v>5.6</v>
      </c>
      <c r="H84">
        <v>4</v>
      </c>
      <c r="I84">
        <v>6.3</v>
      </c>
      <c r="J84">
        <v>6.1</v>
      </c>
      <c r="K84">
        <v>4</v>
      </c>
      <c r="L84">
        <v>2.7</v>
      </c>
      <c r="M84">
        <v>3</v>
      </c>
      <c r="N84">
        <v>3</v>
      </c>
      <c r="O84">
        <v>2</v>
      </c>
      <c r="P84">
        <v>0</v>
      </c>
    </row>
    <row r="85" spans="1:16" x14ac:dyDescent="0.2">
      <c r="A85">
        <v>5</v>
      </c>
      <c r="B85">
        <v>6.4</v>
      </c>
      <c r="C85">
        <v>3.2</v>
      </c>
      <c r="D85">
        <v>6.7</v>
      </c>
      <c r="E85">
        <v>3.6</v>
      </c>
      <c r="F85">
        <v>2.2000000000000002</v>
      </c>
      <c r="G85">
        <v>2.9</v>
      </c>
      <c r="H85">
        <v>5</v>
      </c>
      <c r="I85">
        <v>8.4</v>
      </c>
      <c r="J85">
        <v>7.3</v>
      </c>
      <c r="K85">
        <v>6.5</v>
      </c>
      <c r="L85">
        <v>2</v>
      </c>
      <c r="M85">
        <v>3.7</v>
      </c>
      <c r="N85">
        <v>1.6</v>
      </c>
      <c r="O85">
        <v>1</v>
      </c>
      <c r="P85">
        <v>1</v>
      </c>
    </row>
    <row r="86" spans="1:16" x14ac:dyDescent="0.2">
      <c r="A86">
        <v>8.1999999999999993</v>
      </c>
      <c r="B86">
        <v>7.7</v>
      </c>
      <c r="C86">
        <v>2.6</v>
      </c>
      <c r="D86">
        <v>6.7</v>
      </c>
      <c r="E86">
        <v>6.6</v>
      </c>
      <c r="F86">
        <v>1.9</v>
      </c>
      <c r="G86">
        <v>7.2</v>
      </c>
      <c r="H86">
        <v>4.3</v>
      </c>
      <c r="I86">
        <v>5.9</v>
      </c>
      <c r="J86">
        <v>6.5</v>
      </c>
      <c r="K86">
        <v>4.0999999999999996</v>
      </c>
      <c r="L86">
        <v>4.7</v>
      </c>
      <c r="M86">
        <v>3.9</v>
      </c>
      <c r="N86">
        <v>4.3</v>
      </c>
      <c r="O86">
        <v>2</v>
      </c>
      <c r="P86">
        <v>0</v>
      </c>
    </row>
    <row r="87" spans="1:16" x14ac:dyDescent="0.2">
      <c r="A87">
        <v>5.2</v>
      </c>
      <c r="B87">
        <v>7.5</v>
      </c>
      <c r="C87">
        <v>3.5</v>
      </c>
      <c r="D87">
        <v>4.0999999999999996</v>
      </c>
      <c r="E87">
        <v>4.5</v>
      </c>
      <c r="F87">
        <v>3.5</v>
      </c>
      <c r="G87">
        <v>4.0999999999999996</v>
      </c>
      <c r="H87">
        <v>4.5</v>
      </c>
      <c r="I87">
        <v>7.6</v>
      </c>
      <c r="J87">
        <v>4.9000000000000004</v>
      </c>
      <c r="K87">
        <v>2.8</v>
      </c>
      <c r="L87">
        <v>3.4</v>
      </c>
      <c r="M87">
        <v>5.4</v>
      </c>
      <c r="N87">
        <v>3.4</v>
      </c>
      <c r="O87">
        <v>1</v>
      </c>
      <c r="P87">
        <v>1</v>
      </c>
    </row>
    <row r="88" spans="1:16" x14ac:dyDescent="0.2">
      <c r="A88">
        <v>5.2</v>
      </c>
      <c r="B88">
        <v>5</v>
      </c>
      <c r="C88">
        <v>3.6</v>
      </c>
      <c r="D88">
        <v>1.3</v>
      </c>
      <c r="E88">
        <v>3</v>
      </c>
      <c r="F88">
        <v>3.5</v>
      </c>
      <c r="G88">
        <v>4.2</v>
      </c>
      <c r="H88">
        <v>4.9000000000000004</v>
      </c>
      <c r="I88">
        <v>8.1999999999999993</v>
      </c>
      <c r="J88">
        <v>4.3</v>
      </c>
      <c r="K88">
        <v>7.6</v>
      </c>
      <c r="L88">
        <v>2.4</v>
      </c>
      <c r="M88">
        <v>4.8</v>
      </c>
      <c r="N88">
        <v>3.1</v>
      </c>
      <c r="O88">
        <v>1</v>
      </c>
      <c r="P88">
        <v>0</v>
      </c>
    </row>
    <row r="89" spans="1:16" x14ac:dyDescent="0.2">
      <c r="A89">
        <v>8.1999999999999993</v>
      </c>
      <c r="B89">
        <v>7.7</v>
      </c>
      <c r="C89">
        <v>2.6</v>
      </c>
      <c r="D89">
        <v>8</v>
      </c>
      <c r="E89">
        <v>6.7</v>
      </c>
      <c r="F89">
        <v>3.5</v>
      </c>
      <c r="G89">
        <v>7.2</v>
      </c>
      <c r="H89">
        <v>4.3</v>
      </c>
      <c r="I89">
        <v>5.9</v>
      </c>
      <c r="J89">
        <v>6.9</v>
      </c>
      <c r="K89">
        <v>7.7</v>
      </c>
      <c r="L89">
        <v>5.0999999999999996</v>
      </c>
      <c r="M89">
        <v>3.9</v>
      </c>
      <c r="N89">
        <v>4.3</v>
      </c>
      <c r="O89">
        <v>2</v>
      </c>
      <c r="P89">
        <v>0</v>
      </c>
    </row>
    <row r="90" spans="1:16" x14ac:dyDescent="0.2">
      <c r="A90">
        <v>7.3</v>
      </c>
      <c r="B90">
        <v>9.1</v>
      </c>
      <c r="C90">
        <v>3.6</v>
      </c>
      <c r="D90">
        <v>5.5</v>
      </c>
      <c r="E90">
        <v>5.4</v>
      </c>
      <c r="F90">
        <v>4.2</v>
      </c>
      <c r="G90">
        <v>6.2</v>
      </c>
      <c r="H90">
        <v>4.5999999999999996</v>
      </c>
      <c r="I90">
        <v>8.3000000000000007</v>
      </c>
      <c r="J90">
        <v>6.5</v>
      </c>
      <c r="K90">
        <v>4.0999999999999996</v>
      </c>
      <c r="L90">
        <v>4.5999999999999996</v>
      </c>
      <c r="M90">
        <v>4.3</v>
      </c>
      <c r="N90">
        <v>3.9</v>
      </c>
      <c r="O90">
        <v>2</v>
      </c>
      <c r="P90">
        <v>1</v>
      </c>
    </row>
    <row r="91" spans="1:16" x14ac:dyDescent="0.2">
      <c r="A91">
        <v>8.1999999999999993</v>
      </c>
      <c r="B91">
        <v>5.5</v>
      </c>
      <c r="C91">
        <v>5.5</v>
      </c>
      <c r="D91">
        <v>7.7</v>
      </c>
      <c r="E91">
        <v>7</v>
      </c>
      <c r="F91">
        <v>5.6</v>
      </c>
      <c r="G91">
        <v>5.7</v>
      </c>
      <c r="H91">
        <v>8.1999999999999993</v>
      </c>
      <c r="I91">
        <v>6.3</v>
      </c>
      <c r="J91">
        <v>7.4</v>
      </c>
      <c r="K91">
        <v>4.9000000000000004</v>
      </c>
      <c r="L91">
        <v>5.5</v>
      </c>
      <c r="M91">
        <v>6.7</v>
      </c>
      <c r="N91">
        <v>4.9000000000000004</v>
      </c>
      <c r="O91">
        <v>2</v>
      </c>
      <c r="P91">
        <v>1</v>
      </c>
    </row>
    <row r="92" spans="1:16" x14ac:dyDescent="0.2">
      <c r="A92">
        <v>7.4</v>
      </c>
      <c r="B92">
        <v>9.1</v>
      </c>
      <c r="C92">
        <v>3.7</v>
      </c>
      <c r="D92">
        <v>7</v>
      </c>
      <c r="E92">
        <v>4.0999999999999996</v>
      </c>
      <c r="F92">
        <v>4.4000000000000004</v>
      </c>
      <c r="G92">
        <v>6.3</v>
      </c>
      <c r="H92">
        <v>5.4</v>
      </c>
      <c r="I92">
        <v>7.3</v>
      </c>
      <c r="J92">
        <v>7.5</v>
      </c>
      <c r="K92">
        <v>4.5999999999999996</v>
      </c>
      <c r="L92">
        <v>4.4000000000000004</v>
      </c>
      <c r="M92">
        <v>3</v>
      </c>
      <c r="N92">
        <v>3.3</v>
      </c>
      <c r="O92">
        <v>3</v>
      </c>
      <c r="P92">
        <v>1</v>
      </c>
    </row>
    <row r="93" spans="1:16" x14ac:dyDescent="0.2">
      <c r="A93">
        <v>4.8</v>
      </c>
      <c r="B93">
        <v>7.1</v>
      </c>
      <c r="C93">
        <v>4.2</v>
      </c>
      <c r="D93">
        <v>4.0999999999999996</v>
      </c>
      <c r="E93">
        <v>2.6</v>
      </c>
      <c r="F93">
        <v>2.1</v>
      </c>
      <c r="G93">
        <v>3.3</v>
      </c>
      <c r="H93">
        <v>4.5</v>
      </c>
      <c r="I93">
        <v>9.9</v>
      </c>
      <c r="J93">
        <v>5.5</v>
      </c>
      <c r="K93">
        <v>3.5</v>
      </c>
      <c r="L93">
        <v>2</v>
      </c>
      <c r="M93">
        <v>4</v>
      </c>
      <c r="N93">
        <v>2.4</v>
      </c>
      <c r="O93">
        <v>1</v>
      </c>
      <c r="P93">
        <v>1</v>
      </c>
    </row>
    <row r="94" spans="1:16" x14ac:dyDescent="0.2">
      <c r="A94">
        <v>7.6</v>
      </c>
      <c r="B94">
        <v>9.1999999999999993</v>
      </c>
      <c r="C94">
        <v>3.9</v>
      </c>
      <c r="D94">
        <v>4.5999999999999996</v>
      </c>
      <c r="E94">
        <v>5.3</v>
      </c>
      <c r="F94">
        <v>4.2</v>
      </c>
      <c r="G94">
        <v>8.4</v>
      </c>
      <c r="H94">
        <v>4.8</v>
      </c>
      <c r="I94">
        <v>7.1</v>
      </c>
      <c r="J94">
        <v>6.2</v>
      </c>
      <c r="K94">
        <v>6.6</v>
      </c>
      <c r="L94">
        <v>4.4000000000000004</v>
      </c>
      <c r="M94">
        <v>2.6</v>
      </c>
      <c r="N94">
        <v>4.2</v>
      </c>
      <c r="O94">
        <v>3</v>
      </c>
      <c r="P94">
        <v>1</v>
      </c>
    </row>
    <row r="95" spans="1:16" x14ac:dyDescent="0.2">
      <c r="A95">
        <v>8.9</v>
      </c>
      <c r="B95">
        <v>9.3000000000000007</v>
      </c>
      <c r="C95">
        <v>3.5</v>
      </c>
      <c r="D95">
        <v>5.4</v>
      </c>
      <c r="E95">
        <v>7.8</v>
      </c>
      <c r="F95">
        <v>4.5999999999999996</v>
      </c>
      <c r="G95">
        <v>7.5</v>
      </c>
      <c r="H95">
        <v>5.9</v>
      </c>
      <c r="I95">
        <v>4.5999999999999996</v>
      </c>
      <c r="J95">
        <v>6.4</v>
      </c>
      <c r="K95">
        <v>4.9000000000000004</v>
      </c>
      <c r="L95">
        <v>4.8</v>
      </c>
      <c r="M95">
        <v>4.0999999999999996</v>
      </c>
      <c r="N95">
        <v>4.5999999999999996</v>
      </c>
      <c r="O95">
        <v>3</v>
      </c>
      <c r="P95">
        <v>0</v>
      </c>
    </row>
    <row r="96" spans="1:16" x14ac:dyDescent="0.2">
      <c r="A96">
        <v>7.7</v>
      </c>
      <c r="B96">
        <v>9.3000000000000007</v>
      </c>
      <c r="C96">
        <v>3.8</v>
      </c>
      <c r="D96">
        <v>4</v>
      </c>
      <c r="E96">
        <v>4.5999999999999996</v>
      </c>
      <c r="F96">
        <v>4.7</v>
      </c>
      <c r="G96">
        <v>6.4</v>
      </c>
      <c r="H96">
        <v>5.5</v>
      </c>
      <c r="I96">
        <v>7.4</v>
      </c>
      <c r="J96">
        <v>5.3</v>
      </c>
      <c r="K96">
        <v>4.8</v>
      </c>
      <c r="L96">
        <v>3.6</v>
      </c>
      <c r="M96">
        <v>3.2</v>
      </c>
      <c r="N96">
        <v>3.4</v>
      </c>
      <c r="O96">
        <v>3</v>
      </c>
      <c r="P96">
        <v>1</v>
      </c>
    </row>
    <row r="97" spans="1:16" x14ac:dyDescent="0.2">
      <c r="A97">
        <v>7.3</v>
      </c>
      <c r="B97">
        <v>8.6</v>
      </c>
      <c r="C97">
        <v>4.8</v>
      </c>
      <c r="D97">
        <v>5.6</v>
      </c>
      <c r="E97">
        <v>5.3</v>
      </c>
      <c r="F97">
        <v>2.2999999999999998</v>
      </c>
      <c r="G97">
        <v>6</v>
      </c>
      <c r="H97">
        <v>5.7</v>
      </c>
      <c r="I97">
        <v>6.7</v>
      </c>
      <c r="J97">
        <v>5.8</v>
      </c>
      <c r="K97">
        <v>3.6</v>
      </c>
      <c r="L97">
        <v>4.9000000000000004</v>
      </c>
      <c r="M97">
        <v>3.6</v>
      </c>
      <c r="N97">
        <v>3.6</v>
      </c>
      <c r="O97">
        <v>1</v>
      </c>
      <c r="P97">
        <v>1</v>
      </c>
    </row>
    <row r="98" spans="1:16" x14ac:dyDescent="0.2">
      <c r="A98">
        <v>6.3</v>
      </c>
      <c r="B98">
        <v>7.4</v>
      </c>
      <c r="C98">
        <v>3.4</v>
      </c>
      <c r="D98">
        <v>2.6</v>
      </c>
      <c r="E98">
        <v>5</v>
      </c>
      <c r="F98">
        <v>4.0999999999999996</v>
      </c>
      <c r="G98">
        <v>4.4000000000000004</v>
      </c>
      <c r="H98">
        <v>4.8</v>
      </c>
      <c r="I98">
        <v>7.2</v>
      </c>
      <c r="J98">
        <v>4.5</v>
      </c>
      <c r="K98">
        <v>6.4</v>
      </c>
      <c r="L98">
        <v>4.2</v>
      </c>
      <c r="M98">
        <v>5.6</v>
      </c>
      <c r="N98">
        <v>3.7</v>
      </c>
      <c r="O98">
        <v>1</v>
      </c>
      <c r="P98">
        <v>0</v>
      </c>
    </row>
    <row r="99" spans="1:16" x14ac:dyDescent="0.2">
      <c r="A99">
        <v>5.4</v>
      </c>
      <c r="B99">
        <v>8.6999999999999993</v>
      </c>
      <c r="C99">
        <v>3.2</v>
      </c>
      <c r="D99">
        <v>3.3</v>
      </c>
      <c r="E99">
        <v>3.2</v>
      </c>
      <c r="F99">
        <v>3.1</v>
      </c>
      <c r="G99">
        <v>6.1</v>
      </c>
      <c r="H99">
        <v>2.9</v>
      </c>
      <c r="I99">
        <v>5.6</v>
      </c>
      <c r="J99">
        <v>5</v>
      </c>
      <c r="K99">
        <v>4.3</v>
      </c>
      <c r="L99">
        <v>3.1</v>
      </c>
      <c r="M99">
        <v>2.9</v>
      </c>
      <c r="N99">
        <v>2.5</v>
      </c>
      <c r="O99">
        <v>1</v>
      </c>
      <c r="P99">
        <v>0</v>
      </c>
    </row>
    <row r="100" spans="1:16" x14ac:dyDescent="0.2">
      <c r="A100">
        <v>6.4</v>
      </c>
      <c r="B100">
        <v>7.8</v>
      </c>
      <c r="C100">
        <v>4.9000000000000004</v>
      </c>
      <c r="D100">
        <v>5.8</v>
      </c>
      <c r="E100">
        <v>5.3</v>
      </c>
      <c r="F100">
        <v>5.2</v>
      </c>
      <c r="G100">
        <v>5.3</v>
      </c>
      <c r="H100">
        <v>7.1</v>
      </c>
      <c r="I100">
        <v>7.9</v>
      </c>
      <c r="J100">
        <v>6</v>
      </c>
      <c r="K100">
        <v>5.7</v>
      </c>
      <c r="L100">
        <v>4.3</v>
      </c>
      <c r="M100">
        <v>4.9000000000000004</v>
      </c>
      <c r="N100">
        <v>3.9</v>
      </c>
      <c r="O100">
        <v>2</v>
      </c>
      <c r="P100">
        <v>1</v>
      </c>
    </row>
    <row r="101" spans="1:16" x14ac:dyDescent="0.2">
      <c r="A101">
        <v>6.4</v>
      </c>
      <c r="B101">
        <v>7.9</v>
      </c>
      <c r="C101">
        <v>3</v>
      </c>
      <c r="D101">
        <v>4.4000000000000004</v>
      </c>
      <c r="E101">
        <v>5.0999999999999996</v>
      </c>
      <c r="F101">
        <v>5.9</v>
      </c>
      <c r="G101">
        <v>4.2</v>
      </c>
      <c r="H101">
        <v>4.8</v>
      </c>
      <c r="I101">
        <v>9.6999999999999993</v>
      </c>
      <c r="J101">
        <v>5.7</v>
      </c>
      <c r="K101">
        <v>5.8</v>
      </c>
      <c r="L101">
        <v>3.4</v>
      </c>
      <c r="M101">
        <v>5.4</v>
      </c>
      <c r="N101">
        <v>3.5</v>
      </c>
      <c r="O101">
        <v>2</v>
      </c>
      <c r="P101">
        <v>1</v>
      </c>
    </row>
    <row r="102" spans="1:16" x14ac:dyDescent="0.2">
      <c r="A102">
        <v>5.4</v>
      </c>
      <c r="B102">
        <v>7.6</v>
      </c>
      <c r="C102">
        <v>3.6</v>
      </c>
      <c r="D102">
        <v>4.8</v>
      </c>
      <c r="E102">
        <v>4.9000000000000004</v>
      </c>
      <c r="F102">
        <v>3.4</v>
      </c>
      <c r="G102">
        <v>4.2</v>
      </c>
      <c r="H102">
        <v>4.5999999999999996</v>
      </c>
      <c r="I102">
        <v>7.7</v>
      </c>
      <c r="J102">
        <v>6.1</v>
      </c>
      <c r="K102">
        <v>5.0999999999999996</v>
      </c>
      <c r="L102">
        <v>3.1</v>
      </c>
      <c r="M102">
        <v>5.5</v>
      </c>
      <c r="N102">
        <v>3.5</v>
      </c>
      <c r="O102">
        <v>1</v>
      </c>
      <c r="P102">
        <v>1</v>
      </c>
    </row>
    <row r="103" spans="1:16" x14ac:dyDescent="0.2">
      <c r="A103">
        <v>8.6999999999999993</v>
      </c>
      <c r="B103">
        <v>9.1999999999999993</v>
      </c>
      <c r="C103">
        <v>5</v>
      </c>
      <c r="D103">
        <v>6.5</v>
      </c>
      <c r="E103">
        <v>5.2</v>
      </c>
      <c r="F103">
        <v>5.2</v>
      </c>
      <c r="G103">
        <v>6.5</v>
      </c>
      <c r="H103">
        <v>6.2</v>
      </c>
      <c r="I103">
        <v>7.3</v>
      </c>
      <c r="J103">
        <v>6.8</v>
      </c>
      <c r="K103">
        <v>8.6</v>
      </c>
      <c r="L103">
        <v>5.0999999999999996</v>
      </c>
      <c r="M103">
        <v>4.5999999999999996</v>
      </c>
      <c r="N103">
        <v>4.2</v>
      </c>
      <c r="O103">
        <v>3</v>
      </c>
      <c r="P103">
        <v>0</v>
      </c>
    </row>
    <row r="104" spans="1:16" x14ac:dyDescent="0.2">
      <c r="A104">
        <v>6.1</v>
      </c>
      <c r="B104">
        <v>7.7</v>
      </c>
      <c r="C104">
        <v>4.7</v>
      </c>
      <c r="D104">
        <v>4.7</v>
      </c>
      <c r="E104">
        <v>4.7</v>
      </c>
      <c r="F104">
        <v>5.2</v>
      </c>
      <c r="G104">
        <v>5.2</v>
      </c>
      <c r="H104">
        <v>7</v>
      </c>
      <c r="I104">
        <v>7.7</v>
      </c>
      <c r="J104">
        <v>5.9</v>
      </c>
      <c r="K104">
        <v>5.4</v>
      </c>
      <c r="L104">
        <v>4</v>
      </c>
      <c r="M104">
        <v>4.7</v>
      </c>
      <c r="N104">
        <v>3.7</v>
      </c>
      <c r="O104">
        <v>2</v>
      </c>
      <c r="P104">
        <v>1</v>
      </c>
    </row>
    <row r="105" spans="1:16" x14ac:dyDescent="0.2">
      <c r="A105">
        <v>8.4</v>
      </c>
      <c r="B105">
        <v>9.5</v>
      </c>
      <c r="C105">
        <v>5.6</v>
      </c>
      <c r="D105">
        <v>0.4</v>
      </c>
      <c r="E105">
        <v>5.5</v>
      </c>
      <c r="F105">
        <v>5.6</v>
      </c>
      <c r="G105">
        <v>6.9</v>
      </c>
      <c r="H105">
        <v>6.6</v>
      </c>
      <c r="I105">
        <v>7.6</v>
      </c>
      <c r="J105">
        <v>3.8</v>
      </c>
      <c r="K105">
        <v>4.4000000000000004</v>
      </c>
      <c r="L105">
        <v>5.6</v>
      </c>
      <c r="M105">
        <v>4.5</v>
      </c>
      <c r="N105">
        <v>4.4000000000000004</v>
      </c>
      <c r="O105">
        <v>1</v>
      </c>
      <c r="P105">
        <v>1</v>
      </c>
    </row>
    <row r="106" spans="1:16" x14ac:dyDescent="0.2">
      <c r="A106">
        <v>7.9</v>
      </c>
      <c r="B106">
        <v>6.5</v>
      </c>
      <c r="C106">
        <v>4.3</v>
      </c>
      <c r="D106">
        <v>5</v>
      </c>
      <c r="E106">
        <v>6.8</v>
      </c>
      <c r="F106">
        <v>4.7</v>
      </c>
      <c r="G106">
        <v>6.3</v>
      </c>
      <c r="H106">
        <v>6</v>
      </c>
      <c r="I106">
        <v>8.6999999999999993</v>
      </c>
      <c r="J106">
        <v>6.1</v>
      </c>
      <c r="K106">
        <v>6.9</v>
      </c>
      <c r="L106">
        <v>5</v>
      </c>
      <c r="M106">
        <v>5.6</v>
      </c>
      <c r="N106">
        <v>4.5999999999999996</v>
      </c>
      <c r="O106">
        <v>2</v>
      </c>
      <c r="P106">
        <v>0</v>
      </c>
    </row>
    <row r="107" spans="1:16" x14ac:dyDescent="0.2">
      <c r="A107">
        <v>7</v>
      </c>
      <c r="B107">
        <v>8.3000000000000007</v>
      </c>
      <c r="C107">
        <v>3.4</v>
      </c>
      <c r="D107">
        <v>2.8</v>
      </c>
      <c r="E107">
        <v>5.9</v>
      </c>
      <c r="F107">
        <v>3.4</v>
      </c>
      <c r="G107">
        <v>4.5999999999999996</v>
      </c>
      <c r="H107">
        <v>5.2</v>
      </c>
      <c r="I107">
        <v>9.1</v>
      </c>
      <c r="J107">
        <v>5.8</v>
      </c>
      <c r="K107">
        <v>5.2</v>
      </c>
      <c r="L107">
        <v>4.2</v>
      </c>
      <c r="M107">
        <v>5.8</v>
      </c>
      <c r="N107">
        <v>3.9</v>
      </c>
      <c r="O107">
        <v>2</v>
      </c>
      <c r="P107">
        <v>1</v>
      </c>
    </row>
    <row r="108" spans="1:16" x14ac:dyDescent="0.2">
      <c r="A108">
        <v>8.6999999999999993</v>
      </c>
      <c r="B108">
        <v>9.6</v>
      </c>
      <c r="C108">
        <v>4.0999999999999996</v>
      </c>
      <c r="D108">
        <v>5.5</v>
      </c>
      <c r="E108">
        <v>6.5</v>
      </c>
      <c r="F108">
        <v>4.8</v>
      </c>
      <c r="G108">
        <v>7.7</v>
      </c>
      <c r="H108">
        <v>5.5</v>
      </c>
      <c r="I108">
        <v>7.7</v>
      </c>
      <c r="J108">
        <v>6.9</v>
      </c>
      <c r="K108">
        <v>5.5</v>
      </c>
      <c r="L108">
        <v>4.4000000000000004</v>
      </c>
      <c r="M108">
        <v>4.5999999999999996</v>
      </c>
      <c r="N108">
        <v>4.9000000000000004</v>
      </c>
      <c r="O108">
        <v>3</v>
      </c>
      <c r="P108">
        <v>0</v>
      </c>
    </row>
    <row r="109" spans="1:16" x14ac:dyDescent="0.2">
      <c r="A109">
        <v>7.9</v>
      </c>
      <c r="B109">
        <v>5.9</v>
      </c>
      <c r="C109">
        <v>4</v>
      </c>
      <c r="D109">
        <v>6.8</v>
      </c>
      <c r="E109">
        <v>8.6999999999999993</v>
      </c>
      <c r="F109">
        <v>6</v>
      </c>
      <c r="G109">
        <v>5.9</v>
      </c>
      <c r="H109">
        <v>6.2</v>
      </c>
      <c r="I109">
        <v>8.4</v>
      </c>
      <c r="J109">
        <v>6.3</v>
      </c>
      <c r="K109">
        <v>5.3</v>
      </c>
      <c r="L109">
        <v>5.8</v>
      </c>
      <c r="M109">
        <v>7.5</v>
      </c>
      <c r="N109">
        <v>5.4</v>
      </c>
      <c r="O109">
        <v>2</v>
      </c>
      <c r="P109">
        <v>1</v>
      </c>
    </row>
    <row r="110" spans="1:16" x14ac:dyDescent="0.2">
      <c r="A110">
        <v>7.1</v>
      </c>
      <c r="B110">
        <v>8.6999999999999993</v>
      </c>
      <c r="C110">
        <v>3.7</v>
      </c>
      <c r="D110">
        <v>1.5</v>
      </c>
      <c r="E110">
        <v>5.5</v>
      </c>
      <c r="F110">
        <v>4.5999999999999996</v>
      </c>
      <c r="G110">
        <v>7.4</v>
      </c>
      <c r="H110">
        <v>4.8</v>
      </c>
      <c r="I110">
        <v>3.8</v>
      </c>
      <c r="J110">
        <v>3.9</v>
      </c>
      <c r="K110">
        <v>5.7</v>
      </c>
      <c r="L110">
        <v>4.5999999999999996</v>
      </c>
      <c r="M110">
        <v>3.5</v>
      </c>
      <c r="N110">
        <v>4.2</v>
      </c>
      <c r="O110">
        <v>2</v>
      </c>
      <c r="P110">
        <v>0</v>
      </c>
    </row>
    <row r="111" spans="1:16" x14ac:dyDescent="0.2">
      <c r="A111">
        <v>5.8</v>
      </c>
      <c r="B111">
        <v>6.7</v>
      </c>
      <c r="C111">
        <v>3.2</v>
      </c>
      <c r="D111">
        <v>3.4</v>
      </c>
      <c r="E111">
        <v>5.5</v>
      </c>
      <c r="F111">
        <v>2.2999999999999998</v>
      </c>
      <c r="G111">
        <v>6.3</v>
      </c>
      <c r="H111">
        <v>4.5</v>
      </c>
      <c r="I111">
        <v>5</v>
      </c>
      <c r="J111">
        <v>5.4</v>
      </c>
      <c r="K111">
        <v>6.5</v>
      </c>
      <c r="L111">
        <v>3.8</v>
      </c>
      <c r="M111">
        <v>2.6</v>
      </c>
      <c r="N111">
        <v>3.1</v>
      </c>
      <c r="O111">
        <v>1</v>
      </c>
      <c r="P111">
        <v>1</v>
      </c>
    </row>
    <row r="112" spans="1:16" x14ac:dyDescent="0.2">
      <c r="A112">
        <v>8.4</v>
      </c>
      <c r="B112">
        <v>9.6999999999999993</v>
      </c>
      <c r="C112">
        <v>5</v>
      </c>
      <c r="D112">
        <v>5.5</v>
      </c>
      <c r="E112">
        <v>7.1</v>
      </c>
      <c r="F112">
        <v>3.4</v>
      </c>
      <c r="G112">
        <v>7.5</v>
      </c>
      <c r="H112">
        <v>6.1</v>
      </c>
      <c r="I112">
        <v>6.7</v>
      </c>
      <c r="J112">
        <v>6.9</v>
      </c>
      <c r="K112">
        <v>5.2</v>
      </c>
      <c r="L112">
        <v>3.7</v>
      </c>
      <c r="M112">
        <v>3.4</v>
      </c>
      <c r="N112">
        <v>4.0999999999999996</v>
      </c>
      <c r="O112">
        <v>3</v>
      </c>
      <c r="P112">
        <v>1</v>
      </c>
    </row>
    <row r="113" spans="1:16" x14ac:dyDescent="0.2">
      <c r="A113">
        <v>7.1</v>
      </c>
      <c r="B113">
        <v>8.8000000000000007</v>
      </c>
      <c r="C113">
        <v>3.5</v>
      </c>
      <c r="D113">
        <v>6.7</v>
      </c>
      <c r="E113">
        <v>6.6</v>
      </c>
      <c r="F113">
        <v>3.3</v>
      </c>
      <c r="G113">
        <v>8.1</v>
      </c>
      <c r="H113">
        <v>4.5</v>
      </c>
      <c r="I113">
        <v>6.7</v>
      </c>
      <c r="J113">
        <v>7.2</v>
      </c>
      <c r="K113">
        <v>2.7</v>
      </c>
      <c r="L113">
        <v>4</v>
      </c>
      <c r="M113">
        <v>2.2999999999999998</v>
      </c>
      <c r="N113">
        <v>3.9</v>
      </c>
      <c r="O113">
        <v>3</v>
      </c>
      <c r="P113">
        <v>1</v>
      </c>
    </row>
    <row r="114" spans="1:16" x14ac:dyDescent="0.2">
      <c r="A114">
        <v>7.6</v>
      </c>
      <c r="B114">
        <v>8.1999999999999993</v>
      </c>
      <c r="C114">
        <v>3.6</v>
      </c>
      <c r="D114">
        <v>8.9</v>
      </c>
      <c r="E114">
        <v>5.2</v>
      </c>
      <c r="F114">
        <v>4.5</v>
      </c>
      <c r="G114">
        <v>4.9000000000000004</v>
      </c>
      <c r="H114">
        <v>5</v>
      </c>
      <c r="I114">
        <v>9</v>
      </c>
      <c r="J114">
        <v>7.8</v>
      </c>
      <c r="K114">
        <v>4.3</v>
      </c>
      <c r="L114">
        <v>4.5</v>
      </c>
      <c r="M114">
        <v>6.9</v>
      </c>
      <c r="N114">
        <v>4.5</v>
      </c>
      <c r="O114">
        <v>2</v>
      </c>
      <c r="P114">
        <v>1</v>
      </c>
    </row>
    <row r="115" spans="1:16" x14ac:dyDescent="0.2">
      <c r="A115">
        <v>7.3</v>
      </c>
      <c r="B115">
        <v>8.9</v>
      </c>
      <c r="C115">
        <v>4.3</v>
      </c>
      <c r="D115">
        <v>4.8</v>
      </c>
      <c r="E115">
        <v>5.6</v>
      </c>
      <c r="F115">
        <v>6.3</v>
      </c>
      <c r="G115">
        <v>5.0999999999999996</v>
      </c>
      <c r="H115">
        <v>6.9</v>
      </c>
      <c r="I115">
        <v>8.1999999999999993</v>
      </c>
      <c r="J115">
        <v>5.6</v>
      </c>
      <c r="K115">
        <v>6.7</v>
      </c>
      <c r="L115">
        <v>4.2</v>
      </c>
      <c r="M115">
        <v>5.9</v>
      </c>
      <c r="N115">
        <v>4.2</v>
      </c>
      <c r="O115">
        <v>3</v>
      </c>
      <c r="P115">
        <v>0</v>
      </c>
    </row>
    <row r="116" spans="1:16" x14ac:dyDescent="0.2">
      <c r="A116">
        <v>8</v>
      </c>
      <c r="B116">
        <v>8.4</v>
      </c>
      <c r="C116">
        <v>3.8</v>
      </c>
      <c r="D116">
        <v>8.6</v>
      </c>
      <c r="E116">
        <v>4.9000000000000004</v>
      </c>
      <c r="F116">
        <v>3.2</v>
      </c>
      <c r="G116">
        <v>4.7</v>
      </c>
      <c r="H116">
        <v>5.9</v>
      </c>
      <c r="I116">
        <v>6.7</v>
      </c>
      <c r="J116">
        <v>7.9</v>
      </c>
      <c r="K116">
        <v>6.6</v>
      </c>
      <c r="L116">
        <v>4</v>
      </c>
      <c r="M116">
        <v>5</v>
      </c>
      <c r="N116">
        <v>3.6</v>
      </c>
      <c r="O116">
        <v>2</v>
      </c>
      <c r="P116">
        <v>0</v>
      </c>
    </row>
    <row r="117" spans="1:16" x14ac:dyDescent="0.2">
      <c r="A117">
        <v>6.1</v>
      </c>
      <c r="B117">
        <v>7.7</v>
      </c>
      <c r="C117">
        <v>4.7</v>
      </c>
      <c r="D117">
        <v>4.0999999999999996</v>
      </c>
      <c r="E117">
        <v>5.4</v>
      </c>
      <c r="F117">
        <v>4.3</v>
      </c>
      <c r="G117">
        <v>5.2</v>
      </c>
      <c r="H117">
        <v>7</v>
      </c>
      <c r="I117">
        <v>7.7</v>
      </c>
      <c r="J117">
        <v>5.3</v>
      </c>
      <c r="K117">
        <v>7.4</v>
      </c>
      <c r="L117">
        <v>5.0999999999999996</v>
      </c>
      <c r="M117">
        <v>4.7</v>
      </c>
      <c r="N117">
        <v>3.7</v>
      </c>
      <c r="O117">
        <v>2</v>
      </c>
      <c r="P117">
        <v>1</v>
      </c>
    </row>
    <row r="118" spans="1:16" x14ac:dyDescent="0.2">
      <c r="A118">
        <v>8.6999999999999993</v>
      </c>
      <c r="B118">
        <v>9.1999999999999993</v>
      </c>
      <c r="C118">
        <v>5</v>
      </c>
      <c r="D118">
        <v>5.9</v>
      </c>
      <c r="E118">
        <v>6.4</v>
      </c>
      <c r="F118">
        <v>4.9000000000000004</v>
      </c>
      <c r="G118">
        <v>6.5</v>
      </c>
      <c r="H118">
        <v>6.2</v>
      </c>
      <c r="I118">
        <v>7.3</v>
      </c>
      <c r="J118">
        <v>6.7</v>
      </c>
      <c r="K118">
        <v>8.9</v>
      </c>
      <c r="L118">
        <v>4.2</v>
      </c>
      <c r="M118">
        <v>4.5999999999999996</v>
      </c>
      <c r="N118">
        <v>4.2</v>
      </c>
      <c r="O118">
        <v>3</v>
      </c>
      <c r="P118">
        <v>0</v>
      </c>
    </row>
    <row r="119" spans="1:16" x14ac:dyDescent="0.2">
      <c r="A119">
        <v>5.8</v>
      </c>
      <c r="B119">
        <v>7.3</v>
      </c>
      <c r="C119">
        <v>3.6</v>
      </c>
      <c r="D119">
        <v>4.5</v>
      </c>
      <c r="E119">
        <v>4.0999999999999996</v>
      </c>
      <c r="F119">
        <v>5.4</v>
      </c>
      <c r="G119">
        <v>5.2</v>
      </c>
      <c r="H119">
        <v>6.1</v>
      </c>
      <c r="I119">
        <v>8</v>
      </c>
      <c r="J119">
        <v>5.4</v>
      </c>
      <c r="K119">
        <v>3.7</v>
      </c>
      <c r="L119">
        <v>2.8</v>
      </c>
      <c r="M119">
        <v>3.3</v>
      </c>
      <c r="N119">
        <v>2.9</v>
      </c>
      <c r="O119">
        <v>1</v>
      </c>
      <c r="P119">
        <v>1</v>
      </c>
    </row>
    <row r="120" spans="1:16" x14ac:dyDescent="0.2">
      <c r="A120">
        <v>6.4</v>
      </c>
      <c r="B120">
        <v>9</v>
      </c>
      <c r="C120">
        <v>4.0999999999999996</v>
      </c>
      <c r="D120">
        <v>5.3</v>
      </c>
      <c r="E120">
        <v>4.2</v>
      </c>
      <c r="F120">
        <v>3</v>
      </c>
      <c r="G120">
        <v>4.8</v>
      </c>
      <c r="H120">
        <v>5</v>
      </c>
      <c r="I120">
        <v>6</v>
      </c>
      <c r="J120">
        <v>5.7</v>
      </c>
      <c r="K120">
        <v>4.9000000000000004</v>
      </c>
      <c r="L120">
        <v>3.3</v>
      </c>
      <c r="M120">
        <v>3.9</v>
      </c>
      <c r="N120">
        <v>3.1</v>
      </c>
      <c r="O120">
        <v>1</v>
      </c>
      <c r="P120">
        <v>0</v>
      </c>
    </row>
    <row r="121" spans="1:16" x14ac:dyDescent="0.2">
      <c r="A121">
        <v>6.4</v>
      </c>
      <c r="B121">
        <v>8.1</v>
      </c>
      <c r="C121">
        <v>2.5</v>
      </c>
      <c r="D121">
        <v>3.2</v>
      </c>
      <c r="E121">
        <v>3.9</v>
      </c>
      <c r="F121">
        <v>4.0999999999999996</v>
      </c>
      <c r="G121">
        <v>5.0999999999999996</v>
      </c>
      <c r="H121">
        <v>3.8</v>
      </c>
      <c r="I121">
        <v>6.6</v>
      </c>
      <c r="J121">
        <v>5.4</v>
      </c>
      <c r="K121">
        <v>6.2</v>
      </c>
      <c r="L121">
        <v>2.6</v>
      </c>
      <c r="M121">
        <v>3.5</v>
      </c>
      <c r="N121">
        <v>3</v>
      </c>
      <c r="O121">
        <v>1</v>
      </c>
      <c r="P121">
        <v>0</v>
      </c>
    </row>
    <row r="122" spans="1:16" x14ac:dyDescent="0.2">
      <c r="A122">
        <v>9</v>
      </c>
      <c r="B122">
        <v>7.4</v>
      </c>
      <c r="C122">
        <v>5.0999999999999996</v>
      </c>
      <c r="D122">
        <v>5</v>
      </c>
      <c r="E122">
        <v>8.3000000000000007</v>
      </c>
      <c r="F122">
        <v>5</v>
      </c>
      <c r="G122">
        <v>7.2</v>
      </c>
      <c r="H122">
        <v>6.9</v>
      </c>
      <c r="I122">
        <v>9.6</v>
      </c>
      <c r="J122">
        <v>6.3</v>
      </c>
      <c r="K122">
        <v>4.3</v>
      </c>
      <c r="L122">
        <v>5.7</v>
      </c>
      <c r="M122">
        <v>6.5</v>
      </c>
      <c r="N122">
        <v>5.5</v>
      </c>
      <c r="O122">
        <v>2</v>
      </c>
      <c r="P122">
        <v>0</v>
      </c>
    </row>
    <row r="123" spans="1:16" x14ac:dyDescent="0.2">
      <c r="A123">
        <v>6.4</v>
      </c>
      <c r="B123">
        <v>7.9</v>
      </c>
      <c r="C123">
        <v>3</v>
      </c>
      <c r="D123">
        <v>5.5</v>
      </c>
      <c r="E123">
        <v>6.2</v>
      </c>
      <c r="F123">
        <v>4.3</v>
      </c>
      <c r="G123">
        <v>4.2</v>
      </c>
      <c r="H123">
        <v>4.8</v>
      </c>
      <c r="I123">
        <v>9.6999999999999993</v>
      </c>
      <c r="J123">
        <v>5.5</v>
      </c>
      <c r="K123">
        <v>4.5999999999999996</v>
      </c>
      <c r="L123">
        <v>4.8</v>
      </c>
      <c r="M123">
        <v>5.4</v>
      </c>
      <c r="N123">
        <v>3.5</v>
      </c>
      <c r="O123">
        <v>2</v>
      </c>
      <c r="P123">
        <v>1</v>
      </c>
    </row>
    <row r="124" spans="1:16" x14ac:dyDescent="0.2">
      <c r="A124">
        <v>6</v>
      </c>
      <c r="B124">
        <v>7.7</v>
      </c>
      <c r="C124">
        <v>2.2000000000000002</v>
      </c>
      <c r="D124">
        <v>6.8</v>
      </c>
      <c r="E124">
        <v>3.4</v>
      </c>
      <c r="F124">
        <v>2.4</v>
      </c>
      <c r="G124">
        <v>4.7</v>
      </c>
      <c r="H124">
        <v>3.4</v>
      </c>
      <c r="I124">
        <v>6.2</v>
      </c>
      <c r="J124">
        <v>6.7</v>
      </c>
      <c r="K124">
        <v>4.3</v>
      </c>
      <c r="L124">
        <v>3.2</v>
      </c>
      <c r="M124">
        <v>3.1</v>
      </c>
      <c r="N124">
        <v>2.6</v>
      </c>
      <c r="O124">
        <v>1</v>
      </c>
      <c r="P124">
        <v>0</v>
      </c>
    </row>
    <row r="125" spans="1:16" x14ac:dyDescent="0.2">
      <c r="A125">
        <v>8.6999999999999993</v>
      </c>
      <c r="B125">
        <v>9.4</v>
      </c>
      <c r="C125">
        <v>2.5</v>
      </c>
      <c r="D125">
        <v>6.4</v>
      </c>
      <c r="E125">
        <v>7</v>
      </c>
      <c r="F125">
        <v>3.2</v>
      </c>
      <c r="G125">
        <v>7.3</v>
      </c>
      <c r="H125">
        <v>4.5999999999999996</v>
      </c>
      <c r="I125">
        <v>6.3</v>
      </c>
      <c r="J125">
        <v>6.5</v>
      </c>
      <c r="K125">
        <v>5.4</v>
      </c>
      <c r="L125">
        <v>5.8</v>
      </c>
      <c r="M125">
        <v>4.5999999999999996</v>
      </c>
      <c r="N125">
        <v>4.5999999999999996</v>
      </c>
      <c r="O125">
        <v>3</v>
      </c>
      <c r="P125">
        <v>0</v>
      </c>
    </row>
    <row r="126" spans="1:16" x14ac:dyDescent="0.2">
      <c r="A126">
        <v>5</v>
      </c>
      <c r="B126">
        <v>7.2</v>
      </c>
      <c r="C126">
        <v>4.3</v>
      </c>
      <c r="D126">
        <v>4.0999999999999996</v>
      </c>
      <c r="E126">
        <v>4.2</v>
      </c>
      <c r="F126">
        <v>3.9</v>
      </c>
      <c r="G126">
        <v>3.4</v>
      </c>
      <c r="H126">
        <v>4.7</v>
      </c>
      <c r="I126">
        <v>10</v>
      </c>
      <c r="J126">
        <v>5.5</v>
      </c>
      <c r="K126">
        <v>3.6</v>
      </c>
      <c r="L126">
        <v>3.2</v>
      </c>
      <c r="M126">
        <v>4.0999999999999996</v>
      </c>
      <c r="N126">
        <v>2.5</v>
      </c>
      <c r="O126">
        <v>1</v>
      </c>
      <c r="P126">
        <v>1</v>
      </c>
    </row>
    <row r="127" spans="1:16" x14ac:dyDescent="0.2">
      <c r="A127">
        <v>7.4</v>
      </c>
      <c r="B127">
        <v>8.3000000000000007</v>
      </c>
      <c r="C127">
        <v>3.7</v>
      </c>
      <c r="D127">
        <v>4.9000000000000004</v>
      </c>
      <c r="E127">
        <v>4</v>
      </c>
      <c r="F127">
        <v>5.3</v>
      </c>
      <c r="G127">
        <v>6.1</v>
      </c>
      <c r="H127">
        <v>6.1</v>
      </c>
      <c r="I127">
        <v>5.3</v>
      </c>
      <c r="J127">
        <v>5.8</v>
      </c>
      <c r="K127">
        <v>7.4</v>
      </c>
      <c r="L127">
        <v>4.0999999999999996</v>
      </c>
      <c r="M127">
        <v>2.9</v>
      </c>
      <c r="N127">
        <v>3.1</v>
      </c>
      <c r="O127">
        <v>2</v>
      </c>
      <c r="P127">
        <v>0</v>
      </c>
    </row>
    <row r="128" spans="1:16" x14ac:dyDescent="0.2">
      <c r="A128">
        <v>8.6</v>
      </c>
      <c r="B128">
        <v>7.9</v>
      </c>
      <c r="C128">
        <v>3.9</v>
      </c>
      <c r="D128">
        <v>4.0999999999999996</v>
      </c>
      <c r="E128">
        <v>6.6</v>
      </c>
      <c r="F128">
        <v>4.9000000000000004</v>
      </c>
      <c r="G128">
        <v>6.9</v>
      </c>
      <c r="H128">
        <v>5.8</v>
      </c>
      <c r="I128">
        <v>4.7</v>
      </c>
      <c r="J128">
        <v>6</v>
      </c>
      <c r="K128">
        <v>6.7</v>
      </c>
      <c r="L128">
        <v>4.5999999999999996</v>
      </c>
      <c r="M128">
        <v>4.2</v>
      </c>
      <c r="N128">
        <v>4.3</v>
      </c>
      <c r="O128">
        <v>3</v>
      </c>
      <c r="P128">
        <v>1</v>
      </c>
    </row>
    <row r="129" spans="1:16" x14ac:dyDescent="0.2">
      <c r="A129">
        <v>5.8</v>
      </c>
      <c r="B129">
        <v>7.3</v>
      </c>
      <c r="C129">
        <v>3.6</v>
      </c>
      <c r="D129">
        <v>8.5</v>
      </c>
      <c r="E129">
        <v>4</v>
      </c>
      <c r="F129">
        <v>3.6</v>
      </c>
      <c r="G129">
        <v>5.2</v>
      </c>
      <c r="H129">
        <v>6.1</v>
      </c>
      <c r="I129">
        <v>8</v>
      </c>
      <c r="J129">
        <v>7.3</v>
      </c>
      <c r="K129">
        <v>2.9</v>
      </c>
      <c r="L129">
        <v>3.3</v>
      </c>
      <c r="M129">
        <v>3.3</v>
      </c>
      <c r="N129">
        <v>2.9</v>
      </c>
      <c r="O129">
        <v>1</v>
      </c>
      <c r="P129">
        <v>1</v>
      </c>
    </row>
    <row r="130" spans="1:16" x14ac:dyDescent="0.2">
      <c r="A130">
        <v>9.8000000000000007</v>
      </c>
      <c r="B130">
        <v>9.6</v>
      </c>
      <c r="C130">
        <v>5.7</v>
      </c>
      <c r="D130">
        <v>6.1</v>
      </c>
      <c r="E130">
        <v>6.2</v>
      </c>
      <c r="F130">
        <v>5.6</v>
      </c>
      <c r="G130">
        <v>8.1999999999999993</v>
      </c>
      <c r="H130">
        <v>7.8</v>
      </c>
      <c r="I130">
        <v>4.5</v>
      </c>
      <c r="J130">
        <v>7.1</v>
      </c>
      <c r="K130">
        <v>4.8</v>
      </c>
      <c r="L130">
        <v>4.4000000000000004</v>
      </c>
      <c r="M130">
        <v>3</v>
      </c>
      <c r="N130">
        <v>4.3</v>
      </c>
      <c r="O130">
        <v>3</v>
      </c>
      <c r="P130">
        <v>1</v>
      </c>
    </row>
    <row r="131" spans="1:16" x14ac:dyDescent="0.2">
      <c r="A131">
        <v>4.8</v>
      </c>
      <c r="B131">
        <v>8.3000000000000007</v>
      </c>
      <c r="C131">
        <v>2.8</v>
      </c>
      <c r="D131">
        <v>4.8</v>
      </c>
      <c r="E131">
        <v>2.6</v>
      </c>
      <c r="F131">
        <v>3</v>
      </c>
      <c r="G131">
        <v>5.7</v>
      </c>
      <c r="H131">
        <v>2.5</v>
      </c>
      <c r="I131">
        <v>5.2</v>
      </c>
      <c r="J131">
        <v>5.4</v>
      </c>
      <c r="K131">
        <v>2.8</v>
      </c>
      <c r="L131">
        <v>1.2</v>
      </c>
      <c r="M131">
        <v>2.5</v>
      </c>
      <c r="N131">
        <v>2.1</v>
      </c>
      <c r="O131">
        <v>1</v>
      </c>
      <c r="P131">
        <v>0</v>
      </c>
    </row>
    <row r="132" spans="1:16" x14ac:dyDescent="0.2">
      <c r="A132">
        <v>7</v>
      </c>
      <c r="B132">
        <v>8.6</v>
      </c>
      <c r="C132">
        <v>3.6</v>
      </c>
      <c r="D132">
        <v>7.5</v>
      </c>
      <c r="E132">
        <v>6.1</v>
      </c>
      <c r="F132">
        <v>2.9</v>
      </c>
      <c r="G132">
        <v>7.3</v>
      </c>
      <c r="H132">
        <v>4.7</v>
      </c>
      <c r="I132">
        <v>3.7</v>
      </c>
      <c r="J132">
        <v>7.3</v>
      </c>
      <c r="K132">
        <v>5.2</v>
      </c>
      <c r="L132">
        <v>5</v>
      </c>
      <c r="M132">
        <v>3.4</v>
      </c>
      <c r="N132">
        <v>4</v>
      </c>
      <c r="O132">
        <v>2</v>
      </c>
      <c r="P132">
        <v>0</v>
      </c>
    </row>
    <row r="133" spans="1:16" x14ac:dyDescent="0.2">
      <c r="A133">
        <v>5.5</v>
      </c>
      <c r="B133">
        <v>8</v>
      </c>
      <c r="C133">
        <v>2.5</v>
      </c>
      <c r="D133">
        <v>3.9</v>
      </c>
      <c r="E133">
        <v>6.9</v>
      </c>
      <c r="F133">
        <v>3.4</v>
      </c>
      <c r="G133">
        <v>7.7</v>
      </c>
      <c r="H133">
        <v>3</v>
      </c>
      <c r="I133">
        <v>5.2</v>
      </c>
      <c r="J133">
        <v>5.4</v>
      </c>
      <c r="K133">
        <v>6.8</v>
      </c>
      <c r="L133">
        <v>4.5999999999999996</v>
      </c>
      <c r="M133">
        <v>4.2</v>
      </c>
      <c r="N133">
        <v>4.7</v>
      </c>
      <c r="O133">
        <v>3</v>
      </c>
      <c r="P133">
        <v>1</v>
      </c>
    </row>
    <row r="134" spans="1:16" x14ac:dyDescent="0.2">
      <c r="A134">
        <v>5</v>
      </c>
      <c r="B134">
        <v>6.4</v>
      </c>
      <c r="C134">
        <v>3.2</v>
      </c>
      <c r="D134">
        <v>4.3</v>
      </c>
      <c r="E134">
        <v>1.5</v>
      </c>
      <c r="F134">
        <v>2.2000000000000002</v>
      </c>
      <c r="G134">
        <v>2.9</v>
      </c>
      <c r="H134">
        <v>5</v>
      </c>
      <c r="I134">
        <v>8.4</v>
      </c>
      <c r="J134">
        <v>6</v>
      </c>
      <c r="K134">
        <v>7</v>
      </c>
      <c r="L134">
        <v>2.4</v>
      </c>
      <c r="M134">
        <v>3.7</v>
      </c>
      <c r="N134">
        <v>1.6</v>
      </c>
      <c r="O134">
        <v>1</v>
      </c>
      <c r="P134">
        <v>1</v>
      </c>
    </row>
    <row r="135" spans="1:16" x14ac:dyDescent="0.2">
      <c r="A135">
        <v>6</v>
      </c>
      <c r="B135">
        <v>6.6</v>
      </c>
      <c r="C135">
        <v>3.8</v>
      </c>
      <c r="D135">
        <v>5.0999999999999996</v>
      </c>
      <c r="E135">
        <v>6.3</v>
      </c>
      <c r="F135">
        <v>3.2</v>
      </c>
      <c r="G135">
        <v>5.3</v>
      </c>
      <c r="H135">
        <v>6.6</v>
      </c>
      <c r="I135">
        <v>8.1999999999999993</v>
      </c>
      <c r="J135">
        <v>6.4</v>
      </c>
      <c r="K135">
        <v>2.9</v>
      </c>
      <c r="L135">
        <v>4.3</v>
      </c>
      <c r="M135">
        <v>4.0999999999999996</v>
      </c>
      <c r="N135">
        <v>3.3</v>
      </c>
      <c r="O135">
        <v>1</v>
      </c>
      <c r="P135">
        <v>0</v>
      </c>
    </row>
    <row r="136" spans="1:16" x14ac:dyDescent="0.2">
      <c r="A136">
        <v>8</v>
      </c>
      <c r="B136">
        <v>7.6</v>
      </c>
      <c r="C136">
        <v>2.5</v>
      </c>
      <c r="D136">
        <v>5.0999999999999996</v>
      </c>
      <c r="E136">
        <v>6</v>
      </c>
      <c r="F136">
        <v>3.2</v>
      </c>
      <c r="G136">
        <v>7.1</v>
      </c>
      <c r="H136">
        <v>4.2</v>
      </c>
      <c r="I136">
        <v>5.8</v>
      </c>
      <c r="J136">
        <v>5.4</v>
      </c>
      <c r="K136">
        <v>6.2</v>
      </c>
      <c r="L136">
        <v>3.6</v>
      </c>
      <c r="M136">
        <v>3.8</v>
      </c>
      <c r="N136">
        <v>4.2</v>
      </c>
      <c r="O136">
        <v>2</v>
      </c>
      <c r="P136">
        <v>0</v>
      </c>
    </row>
    <row r="137" spans="1:16" x14ac:dyDescent="0.2">
      <c r="A137">
        <v>7.9</v>
      </c>
      <c r="B137">
        <v>9.4</v>
      </c>
      <c r="C137">
        <v>4.0999999999999996</v>
      </c>
      <c r="D137">
        <v>6</v>
      </c>
      <c r="E137">
        <v>5.6</v>
      </c>
      <c r="F137">
        <v>3.4</v>
      </c>
      <c r="G137">
        <v>7.8</v>
      </c>
      <c r="H137">
        <v>4.7</v>
      </c>
      <c r="I137">
        <v>7.6</v>
      </c>
      <c r="J137">
        <v>6.5</v>
      </c>
      <c r="K137">
        <v>6</v>
      </c>
      <c r="L137">
        <v>5.0999999999999996</v>
      </c>
      <c r="M137">
        <v>3.7</v>
      </c>
      <c r="N137">
        <v>4.4000000000000004</v>
      </c>
      <c r="O137">
        <v>3</v>
      </c>
      <c r="P137">
        <v>1</v>
      </c>
    </row>
    <row r="138" spans="1:16" x14ac:dyDescent="0.2">
      <c r="A138">
        <v>4.8</v>
      </c>
      <c r="B138">
        <v>8.3000000000000007</v>
      </c>
      <c r="C138">
        <v>2.8</v>
      </c>
      <c r="D138">
        <v>2.4</v>
      </c>
      <c r="E138">
        <v>3.1</v>
      </c>
      <c r="F138">
        <v>3</v>
      </c>
      <c r="G138">
        <v>5.7</v>
      </c>
      <c r="H138">
        <v>2.5</v>
      </c>
      <c r="I138">
        <v>5.2</v>
      </c>
      <c r="J138">
        <v>4.8</v>
      </c>
      <c r="K138">
        <v>4.2</v>
      </c>
      <c r="L138">
        <v>1.8</v>
      </c>
      <c r="M138">
        <v>2.5</v>
      </c>
      <c r="N138">
        <v>2.1</v>
      </c>
      <c r="O138">
        <v>1</v>
      </c>
      <c r="P138">
        <v>0</v>
      </c>
    </row>
    <row r="139" spans="1:16" x14ac:dyDescent="0.2">
      <c r="A139">
        <v>6.4</v>
      </c>
      <c r="B139">
        <v>7.8</v>
      </c>
      <c r="C139">
        <v>4.9000000000000004</v>
      </c>
      <c r="D139">
        <v>6.4</v>
      </c>
      <c r="E139">
        <v>5.7</v>
      </c>
      <c r="F139">
        <v>5.8</v>
      </c>
      <c r="G139">
        <v>5.3</v>
      </c>
      <c r="H139">
        <v>7.1</v>
      </c>
      <c r="I139">
        <v>7.9</v>
      </c>
      <c r="J139">
        <v>6.4</v>
      </c>
      <c r="K139">
        <v>5.2</v>
      </c>
      <c r="L139">
        <v>4.0999999999999996</v>
      </c>
      <c r="M139">
        <v>4.9000000000000004</v>
      </c>
      <c r="N139">
        <v>3.9</v>
      </c>
      <c r="O139">
        <v>2</v>
      </c>
      <c r="P139">
        <v>1</v>
      </c>
    </row>
    <row r="140" spans="1:16" x14ac:dyDescent="0.2">
      <c r="A140">
        <v>4.8</v>
      </c>
      <c r="B140">
        <v>7.1</v>
      </c>
      <c r="C140">
        <v>4.2</v>
      </c>
      <c r="D140">
        <v>5.8</v>
      </c>
      <c r="E140">
        <v>3.3</v>
      </c>
      <c r="F140">
        <v>2.8</v>
      </c>
      <c r="G140">
        <v>3.3</v>
      </c>
      <c r="H140">
        <v>4.5</v>
      </c>
      <c r="I140">
        <v>9.9</v>
      </c>
      <c r="J140">
        <v>6.2</v>
      </c>
      <c r="K140">
        <v>3.1</v>
      </c>
      <c r="L140">
        <v>2.8</v>
      </c>
      <c r="M140">
        <v>4</v>
      </c>
      <c r="N140">
        <v>2.4</v>
      </c>
      <c r="O140">
        <v>1</v>
      </c>
      <c r="P140">
        <v>1</v>
      </c>
    </row>
    <row r="141" spans="1:16" x14ac:dyDescent="0.2">
      <c r="A141">
        <v>6.4</v>
      </c>
      <c r="B141">
        <v>7.6</v>
      </c>
      <c r="C141">
        <v>3.6</v>
      </c>
      <c r="D141">
        <v>4.5</v>
      </c>
      <c r="E141">
        <v>4.8</v>
      </c>
      <c r="F141">
        <v>2.2000000000000002</v>
      </c>
      <c r="G141">
        <v>4.5999999999999996</v>
      </c>
      <c r="H141">
        <v>5</v>
      </c>
      <c r="I141">
        <v>7.4</v>
      </c>
      <c r="J141">
        <v>6.4</v>
      </c>
      <c r="K141">
        <v>5.3</v>
      </c>
      <c r="L141">
        <v>4.4000000000000004</v>
      </c>
      <c r="M141">
        <v>5.8</v>
      </c>
      <c r="N141">
        <v>3.9</v>
      </c>
      <c r="O141">
        <v>1</v>
      </c>
      <c r="P141">
        <v>0</v>
      </c>
    </row>
    <row r="142" spans="1:16" x14ac:dyDescent="0.2">
      <c r="A142">
        <v>6.8</v>
      </c>
      <c r="B142">
        <v>5.6</v>
      </c>
      <c r="C142">
        <v>3.4</v>
      </c>
      <c r="D142">
        <v>3.8</v>
      </c>
      <c r="E142">
        <v>6.3</v>
      </c>
      <c r="F142">
        <v>5.2</v>
      </c>
      <c r="G142">
        <v>5.7</v>
      </c>
      <c r="H142">
        <v>5.6</v>
      </c>
      <c r="I142">
        <v>9.1</v>
      </c>
      <c r="J142">
        <v>5.8</v>
      </c>
      <c r="K142">
        <v>6</v>
      </c>
      <c r="L142">
        <v>4.5</v>
      </c>
      <c r="M142">
        <v>6</v>
      </c>
      <c r="N142">
        <v>4.5</v>
      </c>
      <c r="O142">
        <v>2</v>
      </c>
      <c r="P142">
        <v>1</v>
      </c>
    </row>
    <row r="143" spans="1:16" x14ac:dyDescent="0.2">
      <c r="A143">
        <v>7.9</v>
      </c>
      <c r="B143">
        <v>9.9</v>
      </c>
      <c r="C143">
        <v>2.8</v>
      </c>
      <c r="D143">
        <v>6.1</v>
      </c>
      <c r="E143">
        <v>5.8</v>
      </c>
      <c r="F143">
        <v>1.5</v>
      </c>
      <c r="G143">
        <v>5.8</v>
      </c>
      <c r="H143">
        <v>3.5</v>
      </c>
      <c r="I143">
        <v>5.4</v>
      </c>
      <c r="J143">
        <v>5.9</v>
      </c>
      <c r="K143">
        <v>6.8</v>
      </c>
      <c r="L143">
        <v>4</v>
      </c>
      <c r="M143">
        <v>4.9000000000000004</v>
      </c>
      <c r="N143">
        <v>4</v>
      </c>
      <c r="O143">
        <v>3</v>
      </c>
      <c r="P143">
        <v>1</v>
      </c>
    </row>
    <row r="144" spans="1:16" x14ac:dyDescent="0.2">
      <c r="A144">
        <v>8.9</v>
      </c>
      <c r="B144">
        <v>9.1999999999999993</v>
      </c>
      <c r="C144">
        <v>3.4</v>
      </c>
      <c r="D144">
        <v>7.7</v>
      </c>
      <c r="E144">
        <v>6.9</v>
      </c>
      <c r="F144">
        <v>4.9000000000000004</v>
      </c>
      <c r="G144">
        <v>7.4</v>
      </c>
      <c r="H144">
        <v>5.8</v>
      </c>
      <c r="I144">
        <v>4.5</v>
      </c>
      <c r="J144">
        <v>7.2</v>
      </c>
      <c r="K144">
        <v>6.1</v>
      </c>
      <c r="L144">
        <v>4.2</v>
      </c>
      <c r="M144">
        <v>4</v>
      </c>
      <c r="N144">
        <v>4.5</v>
      </c>
      <c r="O144">
        <v>3</v>
      </c>
      <c r="P144">
        <v>0</v>
      </c>
    </row>
    <row r="145" spans="1:16" x14ac:dyDescent="0.2">
      <c r="A145">
        <v>7.4</v>
      </c>
      <c r="B145">
        <v>9.1</v>
      </c>
      <c r="C145">
        <v>3.8</v>
      </c>
      <c r="D145">
        <v>4.9000000000000004</v>
      </c>
      <c r="E145">
        <v>5.0999999999999996</v>
      </c>
      <c r="F145">
        <v>3.1</v>
      </c>
      <c r="G145">
        <v>7.5</v>
      </c>
      <c r="H145">
        <v>4.5</v>
      </c>
      <c r="I145">
        <v>7.3</v>
      </c>
      <c r="J145">
        <v>5.7</v>
      </c>
      <c r="K145">
        <v>5.2</v>
      </c>
      <c r="L145">
        <v>4.5</v>
      </c>
      <c r="M145">
        <v>3.4</v>
      </c>
      <c r="N145">
        <v>4.2</v>
      </c>
      <c r="O145">
        <v>3</v>
      </c>
      <c r="P145">
        <v>1</v>
      </c>
    </row>
    <row r="146" spans="1:16" x14ac:dyDescent="0.2">
      <c r="A146">
        <v>7</v>
      </c>
      <c r="B146">
        <v>9.9</v>
      </c>
      <c r="C146">
        <v>4.2</v>
      </c>
      <c r="D146">
        <v>5.2</v>
      </c>
      <c r="E146">
        <v>5.4</v>
      </c>
      <c r="F146">
        <v>3.4</v>
      </c>
      <c r="G146">
        <v>5.4</v>
      </c>
      <c r="H146">
        <v>4.5</v>
      </c>
      <c r="I146">
        <v>3.8</v>
      </c>
      <c r="J146">
        <v>6.2</v>
      </c>
      <c r="K146">
        <v>8</v>
      </c>
      <c r="L146">
        <v>3.8</v>
      </c>
      <c r="M146">
        <v>4</v>
      </c>
      <c r="N146">
        <v>3.5</v>
      </c>
      <c r="O146">
        <v>3</v>
      </c>
      <c r="P146">
        <v>1</v>
      </c>
    </row>
    <row r="147" spans="1:16" x14ac:dyDescent="0.2">
      <c r="A147">
        <v>7</v>
      </c>
      <c r="B147">
        <v>9.9</v>
      </c>
      <c r="C147">
        <v>4.2</v>
      </c>
      <c r="D147">
        <v>1.2</v>
      </c>
      <c r="E147">
        <v>4.0999999999999996</v>
      </c>
      <c r="F147">
        <v>3.2</v>
      </c>
      <c r="G147">
        <v>5.4</v>
      </c>
      <c r="H147">
        <v>4.5</v>
      </c>
      <c r="I147">
        <v>3.8</v>
      </c>
      <c r="J147">
        <v>4.9000000000000004</v>
      </c>
      <c r="K147">
        <v>6.2</v>
      </c>
      <c r="L147">
        <v>4.0999999999999996</v>
      </c>
      <c r="M147">
        <v>4</v>
      </c>
      <c r="N147">
        <v>3.5</v>
      </c>
      <c r="O147">
        <v>3</v>
      </c>
      <c r="P147">
        <v>1</v>
      </c>
    </row>
    <row r="148" spans="1:16" x14ac:dyDescent="0.2">
      <c r="A148">
        <v>6</v>
      </c>
      <c r="B148">
        <v>6.6</v>
      </c>
      <c r="C148">
        <v>3.8</v>
      </c>
      <c r="D148">
        <v>3</v>
      </c>
      <c r="E148">
        <v>4.7</v>
      </c>
      <c r="F148">
        <v>4.5</v>
      </c>
      <c r="G148">
        <v>5.3</v>
      </c>
      <c r="H148">
        <v>6.6</v>
      </c>
      <c r="I148">
        <v>8.1999999999999993</v>
      </c>
      <c r="J148">
        <v>5.8</v>
      </c>
      <c r="K148">
        <v>3.5</v>
      </c>
      <c r="L148">
        <v>4.5999999999999996</v>
      </c>
      <c r="M148">
        <v>4.0999999999999996</v>
      </c>
      <c r="N148">
        <v>3.3</v>
      </c>
      <c r="O148">
        <v>1</v>
      </c>
      <c r="P148">
        <v>0</v>
      </c>
    </row>
    <row r="149" spans="1:16" x14ac:dyDescent="0.2">
      <c r="A149">
        <v>7.4</v>
      </c>
      <c r="B149">
        <v>9.1</v>
      </c>
      <c r="C149">
        <v>3.7</v>
      </c>
      <c r="D149">
        <v>3.5</v>
      </c>
      <c r="E149">
        <v>4.7</v>
      </c>
      <c r="F149">
        <v>4.0999999999999996</v>
      </c>
      <c r="G149">
        <v>6.3</v>
      </c>
      <c r="H149">
        <v>5.4</v>
      </c>
      <c r="I149">
        <v>7.3</v>
      </c>
      <c r="J149">
        <v>5.9</v>
      </c>
      <c r="K149">
        <v>6.5</v>
      </c>
      <c r="L149">
        <v>3.7</v>
      </c>
      <c r="M149">
        <v>3</v>
      </c>
      <c r="N149">
        <v>3.3</v>
      </c>
      <c r="O149">
        <v>3</v>
      </c>
      <c r="P149">
        <v>1</v>
      </c>
    </row>
    <row r="150" spans="1:16" x14ac:dyDescent="0.2">
      <c r="A150">
        <v>7.6</v>
      </c>
      <c r="B150">
        <v>5.0999999999999996</v>
      </c>
      <c r="C150">
        <v>5.0999999999999996</v>
      </c>
      <c r="D150">
        <v>4.4000000000000004</v>
      </c>
      <c r="E150">
        <v>6.2</v>
      </c>
      <c r="F150">
        <v>5.8</v>
      </c>
      <c r="G150">
        <v>5.4</v>
      </c>
      <c r="H150">
        <v>7.8</v>
      </c>
      <c r="I150">
        <v>5.9</v>
      </c>
      <c r="J150">
        <v>5.4</v>
      </c>
      <c r="K150">
        <v>3.9</v>
      </c>
      <c r="L150">
        <v>5.0999999999999996</v>
      </c>
      <c r="M150">
        <v>6.3</v>
      </c>
      <c r="N150">
        <v>4.5</v>
      </c>
      <c r="O150">
        <v>2</v>
      </c>
      <c r="P150">
        <v>1</v>
      </c>
    </row>
    <row r="151" spans="1:16" x14ac:dyDescent="0.2">
      <c r="A151">
        <v>4.8</v>
      </c>
      <c r="B151">
        <v>6</v>
      </c>
      <c r="C151">
        <v>4.0999999999999996</v>
      </c>
      <c r="D151">
        <v>7.2</v>
      </c>
      <c r="E151">
        <v>5.8</v>
      </c>
      <c r="F151">
        <v>4.8</v>
      </c>
      <c r="G151">
        <v>5.3</v>
      </c>
      <c r="H151">
        <v>5.3</v>
      </c>
      <c r="I151">
        <v>8</v>
      </c>
      <c r="J151">
        <v>6.4</v>
      </c>
      <c r="K151">
        <v>3.6</v>
      </c>
      <c r="L151">
        <v>4.3</v>
      </c>
      <c r="M151">
        <v>5.3</v>
      </c>
      <c r="N151">
        <v>4</v>
      </c>
      <c r="O151">
        <v>1</v>
      </c>
      <c r="P151">
        <v>0</v>
      </c>
    </row>
    <row r="152" spans="1:16" x14ac:dyDescent="0.2">
      <c r="A152">
        <v>7.3</v>
      </c>
      <c r="B152">
        <v>8.9</v>
      </c>
      <c r="C152">
        <v>4.3</v>
      </c>
      <c r="D152">
        <v>6.5</v>
      </c>
      <c r="E152">
        <v>5.7</v>
      </c>
      <c r="F152">
        <v>4.3</v>
      </c>
      <c r="G152">
        <v>5.0999999999999996</v>
      </c>
      <c r="H152">
        <v>6.9</v>
      </c>
      <c r="I152">
        <v>8.1999999999999993</v>
      </c>
      <c r="J152">
        <v>7.1</v>
      </c>
      <c r="K152">
        <v>3.8</v>
      </c>
      <c r="L152">
        <v>5</v>
      </c>
      <c r="M152">
        <v>5.9</v>
      </c>
      <c r="N152">
        <v>4.2</v>
      </c>
      <c r="O152">
        <v>3</v>
      </c>
      <c r="P152">
        <v>0</v>
      </c>
    </row>
    <row r="153" spans="1:16" x14ac:dyDescent="0.2">
      <c r="A153">
        <v>6.3</v>
      </c>
      <c r="B153">
        <v>6.2</v>
      </c>
      <c r="C153">
        <v>3.3</v>
      </c>
      <c r="D153">
        <v>3.5</v>
      </c>
      <c r="E153">
        <v>5.4</v>
      </c>
      <c r="F153">
        <v>4</v>
      </c>
      <c r="G153">
        <v>3.6</v>
      </c>
      <c r="H153">
        <v>5.0999999999999996</v>
      </c>
      <c r="I153">
        <v>6.9</v>
      </c>
      <c r="J153">
        <v>4.8</v>
      </c>
      <c r="K153">
        <v>4.7</v>
      </c>
      <c r="L153">
        <v>4</v>
      </c>
      <c r="M153">
        <v>6.3</v>
      </c>
      <c r="N153">
        <v>3.7</v>
      </c>
      <c r="O153">
        <v>2</v>
      </c>
      <c r="P153">
        <v>0</v>
      </c>
    </row>
    <row r="154" spans="1:16" x14ac:dyDescent="0.2">
      <c r="A154">
        <v>5</v>
      </c>
      <c r="B154">
        <v>7.2</v>
      </c>
      <c r="C154">
        <v>4.3</v>
      </c>
      <c r="D154">
        <v>3.7</v>
      </c>
      <c r="E154">
        <v>3.8</v>
      </c>
      <c r="F154">
        <v>3.6</v>
      </c>
      <c r="G154">
        <v>3.4</v>
      </c>
      <c r="H154">
        <v>4.7</v>
      </c>
      <c r="I154">
        <v>10</v>
      </c>
      <c r="J154">
        <v>4.5</v>
      </c>
      <c r="K154">
        <v>2.9</v>
      </c>
      <c r="L154">
        <v>3</v>
      </c>
      <c r="M154">
        <v>4.0999999999999996</v>
      </c>
      <c r="N154">
        <v>2.5</v>
      </c>
      <c r="O154">
        <v>1</v>
      </c>
      <c r="P154">
        <v>1</v>
      </c>
    </row>
    <row r="155" spans="1:16" x14ac:dyDescent="0.2">
      <c r="A155">
        <v>7.1</v>
      </c>
      <c r="B155">
        <v>8.8000000000000007</v>
      </c>
      <c r="C155">
        <v>3.5</v>
      </c>
      <c r="D155">
        <v>8.5</v>
      </c>
      <c r="E155">
        <v>5.4</v>
      </c>
      <c r="F155">
        <v>2.8</v>
      </c>
      <c r="G155">
        <v>8.1</v>
      </c>
      <c r="H155">
        <v>4.5</v>
      </c>
      <c r="I155">
        <v>6.7</v>
      </c>
      <c r="J155">
        <v>8</v>
      </c>
      <c r="K155">
        <v>5.6</v>
      </c>
      <c r="L155">
        <v>4.0999999999999996</v>
      </c>
      <c r="M155">
        <v>2.2999999999999998</v>
      </c>
      <c r="N155">
        <v>3.9</v>
      </c>
      <c r="O155">
        <v>3</v>
      </c>
      <c r="P155">
        <v>1</v>
      </c>
    </row>
    <row r="156" spans="1:16" x14ac:dyDescent="0.2">
      <c r="A156">
        <v>6.3</v>
      </c>
      <c r="B156">
        <v>6.3</v>
      </c>
      <c r="C156">
        <v>5.0999999999999996</v>
      </c>
      <c r="D156">
        <v>4.7</v>
      </c>
      <c r="E156">
        <v>5.3</v>
      </c>
      <c r="F156">
        <v>3.7</v>
      </c>
      <c r="G156">
        <v>4.0999999999999996</v>
      </c>
      <c r="H156">
        <v>6.6</v>
      </c>
      <c r="I156">
        <v>8.4</v>
      </c>
      <c r="J156">
        <v>6.3</v>
      </c>
      <c r="K156">
        <v>4.2</v>
      </c>
      <c r="L156">
        <v>4.4000000000000004</v>
      </c>
      <c r="M156">
        <v>5.0999999999999996</v>
      </c>
      <c r="N156">
        <v>3.4</v>
      </c>
      <c r="O156">
        <v>1</v>
      </c>
      <c r="P156">
        <v>0</v>
      </c>
    </row>
    <row r="157" spans="1:16" x14ac:dyDescent="0.2">
      <c r="A157">
        <v>6.8</v>
      </c>
      <c r="B157">
        <v>9.6999999999999993</v>
      </c>
      <c r="C157">
        <v>2.8</v>
      </c>
      <c r="D157">
        <v>3.7</v>
      </c>
      <c r="E157">
        <v>5.8</v>
      </c>
      <c r="F157">
        <v>3.7</v>
      </c>
      <c r="G157">
        <v>5.7</v>
      </c>
      <c r="H157">
        <v>4.7</v>
      </c>
      <c r="I157">
        <v>4.8</v>
      </c>
      <c r="J157">
        <v>4.8</v>
      </c>
      <c r="K157">
        <v>1.6</v>
      </c>
      <c r="L157">
        <v>4</v>
      </c>
      <c r="M157">
        <v>4.0999999999999996</v>
      </c>
      <c r="N157">
        <v>3.6</v>
      </c>
      <c r="O157">
        <v>3</v>
      </c>
      <c r="P157">
        <v>0</v>
      </c>
    </row>
    <row r="158" spans="1:16" x14ac:dyDescent="0.2">
      <c r="A158">
        <v>5.2</v>
      </c>
      <c r="B158">
        <v>5</v>
      </c>
      <c r="C158">
        <v>3.6</v>
      </c>
      <c r="D158">
        <v>6.7</v>
      </c>
      <c r="E158">
        <v>4.4000000000000004</v>
      </c>
      <c r="F158">
        <v>4.0999999999999996</v>
      </c>
      <c r="G158">
        <v>4.2</v>
      </c>
      <c r="H158">
        <v>4.9000000000000004</v>
      </c>
      <c r="I158">
        <v>8.1999999999999993</v>
      </c>
      <c r="J158">
        <v>6.4</v>
      </c>
      <c r="K158">
        <v>4</v>
      </c>
      <c r="L158">
        <v>3.7</v>
      </c>
      <c r="M158">
        <v>4.8</v>
      </c>
      <c r="N158">
        <v>3.1</v>
      </c>
      <c r="O158">
        <v>1</v>
      </c>
      <c r="P158">
        <v>0</v>
      </c>
    </row>
    <row r="159" spans="1:16" x14ac:dyDescent="0.2">
      <c r="A159">
        <v>6.3</v>
      </c>
      <c r="B159">
        <v>7.4</v>
      </c>
      <c r="C159">
        <v>3.4</v>
      </c>
      <c r="D159">
        <v>6.1</v>
      </c>
      <c r="E159">
        <v>4.3</v>
      </c>
      <c r="F159">
        <v>5.8</v>
      </c>
      <c r="G159">
        <v>4.4000000000000004</v>
      </c>
      <c r="H159">
        <v>4.8</v>
      </c>
      <c r="I159">
        <v>7.2</v>
      </c>
      <c r="J159">
        <v>6.1</v>
      </c>
      <c r="K159">
        <v>5.0999999999999996</v>
      </c>
      <c r="L159">
        <v>4</v>
      </c>
      <c r="M159">
        <v>5.6</v>
      </c>
      <c r="N159">
        <v>3.7</v>
      </c>
      <c r="O159">
        <v>1</v>
      </c>
      <c r="P159">
        <v>0</v>
      </c>
    </row>
    <row r="160" spans="1:16" x14ac:dyDescent="0.2">
      <c r="A160">
        <v>6.1</v>
      </c>
      <c r="B160">
        <v>5.5</v>
      </c>
      <c r="C160">
        <v>3.7</v>
      </c>
      <c r="D160">
        <v>7.4</v>
      </c>
      <c r="E160">
        <v>5.7</v>
      </c>
      <c r="F160">
        <v>4.5</v>
      </c>
      <c r="G160">
        <v>5.3</v>
      </c>
      <c r="H160">
        <v>4.9000000000000004</v>
      </c>
      <c r="I160">
        <v>6</v>
      </c>
      <c r="J160">
        <v>7.6</v>
      </c>
      <c r="K160">
        <v>6</v>
      </c>
      <c r="L160">
        <v>4.3</v>
      </c>
      <c r="M160">
        <v>5.9</v>
      </c>
      <c r="N160">
        <v>4.3</v>
      </c>
      <c r="O160">
        <v>2</v>
      </c>
      <c r="P160">
        <v>1</v>
      </c>
    </row>
    <row r="161" spans="1:16" x14ac:dyDescent="0.2">
      <c r="A161">
        <v>7.3</v>
      </c>
      <c r="B161">
        <v>9.1</v>
      </c>
      <c r="C161">
        <v>3.6</v>
      </c>
      <c r="D161">
        <v>6.4</v>
      </c>
      <c r="E161">
        <v>4.8</v>
      </c>
      <c r="F161">
        <v>3</v>
      </c>
      <c r="G161">
        <v>6.2</v>
      </c>
      <c r="H161">
        <v>4.5999999999999996</v>
      </c>
      <c r="I161">
        <v>8.3000000000000007</v>
      </c>
      <c r="J161">
        <v>7</v>
      </c>
      <c r="K161">
        <v>6.1</v>
      </c>
      <c r="L161">
        <v>4.5999999999999996</v>
      </c>
      <c r="M161">
        <v>4.3</v>
      </c>
      <c r="N161">
        <v>3.9</v>
      </c>
      <c r="O161">
        <v>2</v>
      </c>
      <c r="P161">
        <v>1</v>
      </c>
    </row>
    <row r="162" spans="1:16" x14ac:dyDescent="0.2">
      <c r="A162">
        <v>5.4</v>
      </c>
      <c r="B162">
        <v>6.7</v>
      </c>
      <c r="C162">
        <v>3.7</v>
      </c>
      <c r="D162">
        <v>6</v>
      </c>
      <c r="E162">
        <v>4.9000000000000004</v>
      </c>
      <c r="F162">
        <v>5.0999999999999996</v>
      </c>
      <c r="G162">
        <v>5.0999999999999996</v>
      </c>
      <c r="H162">
        <v>4.9000000000000004</v>
      </c>
      <c r="I162">
        <v>9.1999999999999993</v>
      </c>
      <c r="J162">
        <v>6.5</v>
      </c>
      <c r="K162">
        <v>5.6</v>
      </c>
      <c r="L162">
        <v>3.7</v>
      </c>
      <c r="M162">
        <v>4.5</v>
      </c>
      <c r="N162">
        <v>3.4</v>
      </c>
      <c r="O162">
        <v>1</v>
      </c>
      <c r="P162">
        <v>1</v>
      </c>
    </row>
    <row r="163" spans="1:16" x14ac:dyDescent="0.2">
      <c r="A163">
        <v>8</v>
      </c>
      <c r="B163">
        <v>6.3</v>
      </c>
      <c r="C163">
        <v>4.5</v>
      </c>
      <c r="D163">
        <v>8.6</v>
      </c>
      <c r="E163">
        <v>6.4</v>
      </c>
      <c r="F163">
        <v>4.9000000000000004</v>
      </c>
      <c r="G163">
        <v>6.8</v>
      </c>
      <c r="H163">
        <v>5.9</v>
      </c>
      <c r="I163">
        <v>8.8000000000000007</v>
      </c>
      <c r="J163">
        <v>8.4</v>
      </c>
      <c r="K163">
        <v>6.5</v>
      </c>
      <c r="L163">
        <v>6.4</v>
      </c>
      <c r="M163">
        <v>6.2</v>
      </c>
      <c r="N163">
        <v>5.2</v>
      </c>
      <c r="O163">
        <v>2</v>
      </c>
      <c r="P163">
        <v>0</v>
      </c>
    </row>
    <row r="164" spans="1:16" x14ac:dyDescent="0.2">
      <c r="A164">
        <v>7.4</v>
      </c>
      <c r="B164">
        <v>8.3000000000000007</v>
      </c>
      <c r="C164">
        <v>3.7</v>
      </c>
      <c r="D164">
        <v>6</v>
      </c>
      <c r="E164">
        <v>4.9000000000000004</v>
      </c>
      <c r="F164">
        <v>5.7</v>
      </c>
      <c r="G164">
        <v>6.1</v>
      </c>
      <c r="H164">
        <v>6.1</v>
      </c>
      <c r="I164">
        <v>5.3</v>
      </c>
      <c r="J164">
        <v>6.6</v>
      </c>
      <c r="K164">
        <v>5.5</v>
      </c>
      <c r="L164">
        <v>3.6</v>
      </c>
      <c r="M164">
        <v>2.9</v>
      </c>
      <c r="N164">
        <v>3.1</v>
      </c>
      <c r="O164">
        <v>2</v>
      </c>
      <c r="P164">
        <v>0</v>
      </c>
    </row>
    <row r="165" spans="1:16" x14ac:dyDescent="0.2">
      <c r="A165">
        <v>7.3</v>
      </c>
      <c r="B165">
        <v>8.1999999999999993</v>
      </c>
      <c r="C165">
        <v>3.6</v>
      </c>
      <c r="D165">
        <v>4.9000000000000004</v>
      </c>
      <c r="E165">
        <v>4</v>
      </c>
      <c r="F165">
        <v>4.7</v>
      </c>
      <c r="G165">
        <v>6</v>
      </c>
      <c r="H165">
        <v>6</v>
      </c>
      <c r="I165">
        <v>5.2</v>
      </c>
      <c r="J165">
        <v>5.6</v>
      </c>
      <c r="K165">
        <v>5.9</v>
      </c>
      <c r="L165">
        <v>4.7</v>
      </c>
      <c r="M165">
        <v>2.8</v>
      </c>
      <c r="N165">
        <v>3</v>
      </c>
      <c r="O165">
        <v>2</v>
      </c>
      <c r="P165">
        <v>0</v>
      </c>
    </row>
    <row r="166" spans="1:16" x14ac:dyDescent="0.2">
      <c r="A166">
        <v>7.3</v>
      </c>
      <c r="B166">
        <v>8.1999999999999993</v>
      </c>
      <c r="C166">
        <v>3.6</v>
      </c>
      <c r="D166">
        <v>4.3</v>
      </c>
      <c r="E166">
        <v>4</v>
      </c>
      <c r="F166">
        <v>5.8</v>
      </c>
      <c r="G166">
        <v>6</v>
      </c>
      <c r="H166">
        <v>6</v>
      </c>
      <c r="I166">
        <v>5.2</v>
      </c>
      <c r="J166">
        <v>5.6</v>
      </c>
      <c r="K166">
        <v>6.2</v>
      </c>
      <c r="L166">
        <v>4</v>
      </c>
      <c r="M166">
        <v>2.8</v>
      </c>
      <c r="N166">
        <v>3</v>
      </c>
      <c r="O166">
        <v>2</v>
      </c>
      <c r="P166">
        <v>0</v>
      </c>
    </row>
    <row r="167" spans="1:16" x14ac:dyDescent="0.2">
      <c r="A167">
        <v>6.4</v>
      </c>
      <c r="B167">
        <v>9</v>
      </c>
      <c r="C167">
        <v>4.0999999999999996</v>
      </c>
      <c r="D167">
        <v>6.6</v>
      </c>
      <c r="E167">
        <v>4.4000000000000004</v>
      </c>
      <c r="F167">
        <v>3.3</v>
      </c>
      <c r="G167">
        <v>4.8</v>
      </c>
      <c r="H167">
        <v>5</v>
      </c>
      <c r="I167">
        <v>6</v>
      </c>
      <c r="J167">
        <v>6.6</v>
      </c>
      <c r="K167">
        <v>5.6</v>
      </c>
      <c r="L167">
        <v>4.3</v>
      </c>
      <c r="M167">
        <v>3.9</v>
      </c>
      <c r="N167">
        <v>3.1</v>
      </c>
      <c r="O167">
        <v>1</v>
      </c>
      <c r="P167">
        <v>0</v>
      </c>
    </row>
    <row r="168" spans="1:16" x14ac:dyDescent="0.2">
      <c r="A168">
        <v>5.7</v>
      </c>
      <c r="B168">
        <v>7.1</v>
      </c>
      <c r="C168">
        <v>3.4</v>
      </c>
      <c r="D168">
        <v>5.9</v>
      </c>
      <c r="E168">
        <v>3.7</v>
      </c>
      <c r="F168">
        <v>3.8</v>
      </c>
      <c r="G168">
        <v>5</v>
      </c>
      <c r="H168">
        <v>5.9</v>
      </c>
      <c r="I168">
        <v>7.8</v>
      </c>
      <c r="J168">
        <v>6.1</v>
      </c>
      <c r="K168">
        <v>7.2</v>
      </c>
      <c r="L168">
        <v>3.6</v>
      </c>
      <c r="M168">
        <v>3.1</v>
      </c>
      <c r="N168">
        <v>2.7</v>
      </c>
      <c r="O168">
        <v>1</v>
      </c>
      <c r="P168">
        <v>1</v>
      </c>
    </row>
    <row r="169" spans="1:16" x14ac:dyDescent="0.2">
      <c r="A169">
        <v>5.7</v>
      </c>
      <c r="B169">
        <v>6.9</v>
      </c>
      <c r="C169">
        <v>3.7</v>
      </c>
      <c r="D169">
        <v>5.3</v>
      </c>
      <c r="E169">
        <v>3.4</v>
      </c>
      <c r="F169">
        <v>3.3</v>
      </c>
      <c r="G169">
        <v>2.2999999999999998</v>
      </c>
      <c r="H169">
        <v>5.4</v>
      </c>
      <c r="I169">
        <v>8.9</v>
      </c>
      <c r="J169">
        <v>6.6</v>
      </c>
      <c r="K169">
        <v>3.4</v>
      </c>
      <c r="L169">
        <v>2.7</v>
      </c>
      <c r="M169">
        <v>4.2</v>
      </c>
      <c r="N169">
        <v>2</v>
      </c>
      <c r="O169">
        <v>1</v>
      </c>
      <c r="P169">
        <v>1</v>
      </c>
    </row>
    <row r="170" spans="1:16" x14ac:dyDescent="0.2">
      <c r="A170">
        <v>6.6</v>
      </c>
      <c r="B170">
        <v>8.6</v>
      </c>
      <c r="C170">
        <v>2.9</v>
      </c>
      <c r="D170">
        <v>4.5</v>
      </c>
      <c r="E170">
        <v>4</v>
      </c>
      <c r="F170">
        <v>2.8</v>
      </c>
      <c r="G170">
        <v>5.6</v>
      </c>
      <c r="H170">
        <v>4</v>
      </c>
      <c r="I170">
        <v>6.3</v>
      </c>
      <c r="J170">
        <v>6.1</v>
      </c>
      <c r="K170">
        <v>5.0999999999999996</v>
      </c>
      <c r="L170">
        <v>4</v>
      </c>
      <c r="M170">
        <v>3</v>
      </c>
      <c r="N170">
        <v>3</v>
      </c>
      <c r="O170">
        <v>2</v>
      </c>
      <c r="P170">
        <v>0</v>
      </c>
    </row>
    <row r="171" spans="1:16" x14ac:dyDescent="0.2">
      <c r="A171">
        <v>6.3</v>
      </c>
      <c r="B171">
        <v>6.7</v>
      </c>
      <c r="C171">
        <v>4</v>
      </c>
      <c r="D171">
        <v>4.5</v>
      </c>
      <c r="E171">
        <v>4.3</v>
      </c>
      <c r="F171">
        <v>4.2</v>
      </c>
      <c r="G171">
        <v>5.4</v>
      </c>
      <c r="H171">
        <v>6.8</v>
      </c>
      <c r="I171">
        <v>8.4</v>
      </c>
      <c r="J171">
        <v>6.1</v>
      </c>
      <c r="K171">
        <v>4</v>
      </c>
      <c r="L171">
        <v>3.8</v>
      </c>
      <c r="M171">
        <v>4.3</v>
      </c>
      <c r="N171">
        <v>3.5</v>
      </c>
      <c r="O171">
        <v>1</v>
      </c>
      <c r="P171">
        <v>0</v>
      </c>
    </row>
    <row r="172" spans="1:16" x14ac:dyDescent="0.2">
      <c r="A172">
        <v>5.4</v>
      </c>
      <c r="B172">
        <v>7</v>
      </c>
      <c r="C172">
        <v>3.3</v>
      </c>
      <c r="D172">
        <v>4.9000000000000004</v>
      </c>
      <c r="E172">
        <v>5.6</v>
      </c>
      <c r="F172">
        <v>4</v>
      </c>
      <c r="G172">
        <v>4.8</v>
      </c>
      <c r="H172">
        <v>4.2</v>
      </c>
      <c r="I172">
        <v>9</v>
      </c>
      <c r="J172">
        <v>5.5</v>
      </c>
      <c r="K172">
        <v>5.3</v>
      </c>
      <c r="L172">
        <v>3.3</v>
      </c>
      <c r="M172">
        <v>5.2</v>
      </c>
      <c r="N172">
        <v>3.7</v>
      </c>
      <c r="O172">
        <v>1</v>
      </c>
      <c r="P172">
        <v>1</v>
      </c>
    </row>
    <row r="173" spans="1:16" x14ac:dyDescent="0.2">
      <c r="A173">
        <v>7.4</v>
      </c>
      <c r="B173">
        <v>9.6999999999999993</v>
      </c>
      <c r="C173">
        <v>2.6</v>
      </c>
      <c r="D173">
        <v>6.2</v>
      </c>
      <c r="E173">
        <v>5.8</v>
      </c>
      <c r="F173">
        <v>2.1</v>
      </c>
      <c r="G173">
        <v>5.6</v>
      </c>
      <c r="H173">
        <v>3.3</v>
      </c>
      <c r="I173">
        <v>5.2</v>
      </c>
      <c r="J173">
        <v>6.7</v>
      </c>
      <c r="K173">
        <v>8.4</v>
      </c>
      <c r="L173">
        <v>4.5</v>
      </c>
      <c r="M173">
        <v>4.7</v>
      </c>
      <c r="N173">
        <v>3.8</v>
      </c>
      <c r="O173">
        <v>3</v>
      </c>
      <c r="P173">
        <v>1</v>
      </c>
    </row>
    <row r="174" spans="1:16" x14ac:dyDescent="0.2">
      <c r="A174">
        <v>8.6</v>
      </c>
      <c r="B174">
        <v>9.9</v>
      </c>
      <c r="C174">
        <v>3.7</v>
      </c>
      <c r="D174">
        <v>4.8</v>
      </c>
      <c r="E174">
        <v>5.3</v>
      </c>
      <c r="F174">
        <v>4.5999999999999996</v>
      </c>
      <c r="G174">
        <v>7</v>
      </c>
      <c r="H174">
        <v>6.7</v>
      </c>
      <c r="I174">
        <v>6.8</v>
      </c>
      <c r="J174">
        <v>6.7</v>
      </c>
      <c r="K174">
        <v>8</v>
      </c>
      <c r="L174">
        <v>5</v>
      </c>
      <c r="M174">
        <v>3.4</v>
      </c>
      <c r="N174">
        <v>3.9</v>
      </c>
      <c r="O174">
        <v>3</v>
      </c>
      <c r="P174">
        <v>0</v>
      </c>
    </row>
    <row r="175" spans="1:16" x14ac:dyDescent="0.2">
      <c r="A175">
        <v>7.3</v>
      </c>
      <c r="B175">
        <v>8.6</v>
      </c>
      <c r="C175">
        <v>4.8</v>
      </c>
      <c r="D175">
        <v>5.5</v>
      </c>
      <c r="E175">
        <v>4.2</v>
      </c>
      <c r="F175">
        <v>3.3</v>
      </c>
      <c r="G175">
        <v>6</v>
      </c>
      <c r="H175">
        <v>5.7</v>
      </c>
      <c r="I175">
        <v>6.7</v>
      </c>
      <c r="J175">
        <v>6.2</v>
      </c>
      <c r="K175">
        <v>2.8</v>
      </c>
      <c r="L175">
        <v>4.8</v>
      </c>
      <c r="M175">
        <v>3.6</v>
      </c>
      <c r="N175">
        <v>3.6</v>
      </c>
      <c r="O175">
        <v>1</v>
      </c>
      <c r="P175">
        <v>1</v>
      </c>
    </row>
    <row r="176" spans="1:16" x14ac:dyDescent="0.2">
      <c r="A176">
        <v>6.3</v>
      </c>
      <c r="B176">
        <v>6.3</v>
      </c>
      <c r="C176">
        <v>5.0999999999999996</v>
      </c>
      <c r="D176">
        <v>5.4</v>
      </c>
      <c r="E176">
        <v>4.7</v>
      </c>
      <c r="F176">
        <v>5.5</v>
      </c>
      <c r="G176">
        <v>4.0999999999999996</v>
      </c>
      <c r="H176">
        <v>6.6</v>
      </c>
      <c r="I176">
        <v>8.4</v>
      </c>
      <c r="J176">
        <v>5.7</v>
      </c>
      <c r="K176">
        <v>2.4</v>
      </c>
      <c r="L176">
        <v>2.8</v>
      </c>
      <c r="M176">
        <v>5.0999999999999996</v>
      </c>
      <c r="N176">
        <v>3.4</v>
      </c>
      <c r="O176">
        <v>1</v>
      </c>
      <c r="P176">
        <v>0</v>
      </c>
    </row>
    <row r="177" spans="1:16" x14ac:dyDescent="0.2">
      <c r="A177">
        <v>8.6999999999999993</v>
      </c>
      <c r="B177">
        <v>9.9</v>
      </c>
      <c r="C177">
        <v>3.7</v>
      </c>
      <c r="D177">
        <v>7.3</v>
      </c>
      <c r="E177">
        <v>4.2</v>
      </c>
      <c r="F177">
        <v>6.1</v>
      </c>
      <c r="G177">
        <v>7</v>
      </c>
      <c r="H177">
        <v>6.7</v>
      </c>
      <c r="I177">
        <v>6.8</v>
      </c>
      <c r="J177">
        <v>6.4</v>
      </c>
      <c r="K177">
        <v>5.2</v>
      </c>
      <c r="L177">
        <v>4.3</v>
      </c>
      <c r="M177">
        <v>3.4</v>
      </c>
      <c r="N177">
        <v>3.9</v>
      </c>
      <c r="O177">
        <v>3</v>
      </c>
      <c r="P177">
        <v>0</v>
      </c>
    </row>
    <row r="178" spans="1:16" x14ac:dyDescent="0.2">
      <c r="A178">
        <v>8.6</v>
      </c>
      <c r="B178">
        <v>9.3000000000000007</v>
      </c>
      <c r="C178">
        <v>2.4</v>
      </c>
      <c r="D178">
        <v>5.3</v>
      </c>
      <c r="E178">
        <v>5.8</v>
      </c>
      <c r="F178">
        <v>2.6</v>
      </c>
      <c r="G178">
        <v>7.2</v>
      </c>
      <c r="H178">
        <v>4.5</v>
      </c>
      <c r="I178">
        <v>6.2</v>
      </c>
      <c r="J178">
        <v>6.5</v>
      </c>
      <c r="K178">
        <v>4.0999999999999996</v>
      </c>
      <c r="L178">
        <v>4</v>
      </c>
      <c r="M178">
        <v>4.4000000000000004</v>
      </c>
      <c r="N178">
        <v>4.5</v>
      </c>
      <c r="O178">
        <v>3</v>
      </c>
      <c r="P178">
        <v>0</v>
      </c>
    </row>
    <row r="179" spans="1:16" x14ac:dyDescent="0.2">
      <c r="A179">
        <v>8.4</v>
      </c>
      <c r="B179">
        <v>9.6999999999999993</v>
      </c>
      <c r="C179">
        <v>5</v>
      </c>
      <c r="D179">
        <v>6.3</v>
      </c>
      <c r="E179">
        <v>5.8</v>
      </c>
      <c r="F179">
        <v>5.2</v>
      </c>
      <c r="G179">
        <v>7.5</v>
      </c>
      <c r="H179">
        <v>6.1</v>
      </c>
      <c r="I179">
        <v>6.7</v>
      </c>
      <c r="J179">
        <v>7.5</v>
      </c>
      <c r="K179">
        <v>6.1</v>
      </c>
      <c r="L179">
        <v>4.9000000000000004</v>
      </c>
      <c r="M179">
        <v>3.4</v>
      </c>
      <c r="N179">
        <v>4.0999999999999996</v>
      </c>
      <c r="O179">
        <v>3</v>
      </c>
      <c r="P179">
        <v>1</v>
      </c>
    </row>
    <row r="180" spans="1:16" x14ac:dyDescent="0.2">
      <c r="A180">
        <v>7.4</v>
      </c>
      <c r="B180">
        <v>9.6999999999999993</v>
      </c>
      <c r="C180">
        <v>2.6</v>
      </c>
      <c r="D180">
        <v>6.1</v>
      </c>
      <c r="E180">
        <v>5.3</v>
      </c>
      <c r="F180">
        <v>2.4</v>
      </c>
      <c r="G180">
        <v>5.6</v>
      </c>
      <c r="H180">
        <v>3.3</v>
      </c>
      <c r="I180">
        <v>5.2</v>
      </c>
      <c r="J180">
        <v>5.5</v>
      </c>
      <c r="K180">
        <v>7.1</v>
      </c>
      <c r="L180">
        <v>4.5999999999999996</v>
      </c>
      <c r="M180">
        <v>4.7</v>
      </c>
      <c r="N180">
        <v>3.8</v>
      </c>
      <c r="O180">
        <v>3</v>
      </c>
      <c r="P180">
        <v>1</v>
      </c>
    </row>
    <row r="181" spans="1:16" x14ac:dyDescent="0.2">
      <c r="A181">
        <v>9.9</v>
      </c>
      <c r="B181">
        <v>9.6</v>
      </c>
      <c r="C181">
        <v>5.7</v>
      </c>
      <c r="D181">
        <v>4.9000000000000004</v>
      </c>
      <c r="E181">
        <v>6.1</v>
      </c>
      <c r="F181">
        <v>6.9</v>
      </c>
      <c r="G181">
        <v>8.3000000000000007</v>
      </c>
      <c r="H181">
        <v>7.8</v>
      </c>
      <c r="I181">
        <v>4.5</v>
      </c>
      <c r="J181">
        <v>5.4</v>
      </c>
      <c r="K181">
        <v>6.2</v>
      </c>
      <c r="L181">
        <v>4</v>
      </c>
      <c r="M181">
        <v>3</v>
      </c>
      <c r="N181">
        <v>4.3</v>
      </c>
      <c r="O181">
        <v>3</v>
      </c>
      <c r="P181">
        <v>1</v>
      </c>
    </row>
    <row r="182" spans="1:16" x14ac:dyDescent="0.2">
      <c r="A182">
        <v>8</v>
      </c>
      <c r="B182">
        <v>7.6</v>
      </c>
      <c r="C182">
        <v>2.5</v>
      </c>
      <c r="D182">
        <v>6.5</v>
      </c>
      <c r="E182">
        <v>6.3</v>
      </c>
      <c r="F182">
        <v>3.8</v>
      </c>
      <c r="G182">
        <v>7.1</v>
      </c>
      <c r="H182">
        <v>4.2</v>
      </c>
      <c r="I182">
        <v>5.8</v>
      </c>
      <c r="J182">
        <v>6.9</v>
      </c>
      <c r="K182">
        <v>5.5</v>
      </c>
      <c r="L182">
        <v>4.4000000000000004</v>
      </c>
      <c r="M182">
        <v>3.8</v>
      </c>
      <c r="N182">
        <v>4.2</v>
      </c>
      <c r="O182">
        <v>2</v>
      </c>
      <c r="P182">
        <v>0</v>
      </c>
    </row>
    <row r="183" spans="1:16" x14ac:dyDescent="0.2">
      <c r="A183">
        <v>7.9</v>
      </c>
      <c r="B183">
        <v>9.4</v>
      </c>
      <c r="C183">
        <v>4.0999999999999996</v>
      </c>
      <c r="D183">
        <v>5.2</v>
      </c>
      <c r="E183">
        <v>6.4</v>
      </c>
      <c r="F183">
        <v>4.8</v>
      </c>
      <c r="G183">
        <v>7.8</v>
      </c>
      <c r="H183">
        <v>4.7</v>
      </c>
      <c r="I183">
        <v>7.6</v>
      </c>
      <c r="J183">
        <v>5.8</v>
      </c>
      <c r="K183">
        <v>6.5</v>
      </c>
      <c r="L183">
        <v>4.7</v>
      </c>
      <c r="M183">
        <v>3.7</v>
      </c>
      <c r="N183">
        <v>4.4000000000000004</v>
      </c>
      <c r="O183">
        <v>3</v>
      </c>
      <c r="P183">
        <v>1</v>
      </c>
    </row>
    <row r="184" spans="1:16" x14ac:dyDescent="0.2">
      <c r="A184">
        <v>9.8000000000000007</v>
      </c>
      <c r="B184">
        <v>9.6</v>
      </c>
      <c r="C184">
        <v>5.7</v>
      </c>
      <c r="D184">
        <v>6.6</v>
      </c>
      <c r="E184">
        <v>6.7</v>
      </c>
      <c r="F184">
        <v>5.0999999999999996</v>
      </c>
      <c r="G184">
        <v>8.1999999999999993</v>
      </c>
      <c r="H184">
        <v>7.8</v>
      </c>
      <c r="I184">
        <v>4.5</v>
      </c>
      <c r="J184">
        <v>6.6</v>
      </c>
      <c r="K184">
        <v>5.6</v>
      </c>
      <c r="L184">
        <v>4.5999999999999996</v>
      </c>
      <c r="M184">
        <v>3</v>
      </c>
      <c r="N184">
        <v>4.3</v>
      </c>
      <c r="O184">
        <v>3</v>
      </c>
      <c r="P184">
        <v>1</v>
      </c>
    </row>
    <row r="185" spans="1:16" x14ac:dyDescent="0.2">
      <c r="A185">
        <v>8.9</v>
      </c>
      <c r="B185">
        <v>9.3000000000000007</v>
      </c>
      <c r="C185">
        <v>5.0999999999999996</v>
      </c>
      <c r="D185">
        <v>5.5</v>
      </c>
      <c r="E185">
        <v>5.8</v>
      </c>
      <c r="F185">
        <v>5.6</v>
      </c>
      <c r="G185">
        <v>6.6</v>
      </c>
      <c r="H185">
        <v>6.3</v>
      </c>
      <c r="I185">
        <v>7.4</v>
      </c>
      <c r="J185">
        <v>6.3</v>
      </c>
      <c r="K185">
        <v>5.7</v>
      </c>
      <c r="L185">
        <v>4.4000000000000004</v>
      </c>
      <c r="M185">
        <v>4.5999999999999996</v>
      </c>
      <c r="N185">
        <v>4.3</v>
      </c>
      <c r="O185">
        <v>3</v>
      </c>
      <c r="P185">
        <v>0</v>
      </c>
    </row>
    <row r="186" spans="1:16" x14ac:dyDescent="0.2">
      <c r="A186">
        <v>6.8</v>
      </c>
      <c r="B186">
        <v>9.6999999999999993</v>
      </c>
      <c r="C186">
        <v>2.8</v>
      </c>
      <c r="D186">
        <v>4.4000000000000004</v>
      </c>
      <c r="E186">
        <v>5.0999999999999996</v>
      </c>
      <c r="F186">
        <v>3.8</v>
      </c>
      <c r="G186">
        <v>5.7</v>
      </c>
      <c r="H186">
        <v>4.7</v>
      </c>
      <c r="I186">
        <v>4.8</v>
      </c>
      <c r="J186">
        <v>5.8</v>
      </c>
      <c r="K186">
        <v>6.3</v>
      </c>
      <c r="L186">
        <v>4.7</v>
      </c>
      <c r="M186">
        <v>4.0999999999999996</v>
      </c>
      <c r="N186">
        <v>3.6</v>
      </c>
      <c r="O186">
        <v>3</v>
      </c>
      <c r="P186">
        <v>0</v>
      </c>
    </row>
    <row r="187" spans="1:16" x14ac:dyDescent="0.2">
      <c r="A187">
        <v>7.4</v>
      </c>
      <c r="B187">
        <v>9.1</v>
      </c>
      <c r="C187">
        <v>3.8</v>
      </c>
      <c r="D187">
        <v>3.4</v>
      </c>
      <c r="E187">
        <v>7.1</v>
      </c>
      <c r="F187">
        <v>3</v>
      </c>
      <c r="G187">
        <v>7.5</v>
      </c>
      <c r="H187">
        <v>4.5</v>
      </c>
      <c r="I187">
        <v>7.3</v>
      </c>
      <c r="J187">
        <v>4.9000000000000004</v>
      </c>
      <c r="K187">
        <v>5.0999999999999996</v>
      </c>
      <c r="L187">
        <v>6</v>
      </c>
      <c r="M187">
        <v>3.4</v>
      </c>
      <c r="N187">
        <v>4.2</v>
      </c>
      <c r="O187">
        <v>3</v>
      </c>
      <c r="P187">
        <v>1</v>
      </c>
    </row>
    <row r="188" spans="1:16" x14ac:dyDescent="0.2">
      <c r="A188">
        <v>4.7</v>
      </c>
      <c r="B188">
        <v>6.5</v>
      </c>
      <c r="C188">
        <v>2.8</v>
      </c>
      <c r="D188">
        <v>0.6</v>
      </c>
      <c r="E188">
        <v>5.2</v>
      </c>
      <c r="F188">
        <v>2.5</v>
      </c>
      <c r="G188">
        <v>4.3</v>
      </c>
      <c r="H188">
        <v>3.7</v>
      </c>
      <c r="I188">
        <v>8.5</v>
      </c>
      <c r="J188">
        <v>4.3</v>
      </c>
      <c r="K188">
        <v>4.8</v>
      </c>
      <c r="L188">
        <v>4.3</v>
      </c>
      <c r="M188">
        <v>4.7</v>
      </c>
      <c r="N188">
        <v>3.3</v>
      </c>
      <c r="O188">
        <v>1</v>
      </c>
      <c r="P188">
        <v>1</v>
      </c>
    </row>
    <row r="189" spans="1:16" x14ac:dyDescent="0.2">
      <c r="A189">
        <v>5.4</v>
      </c>
      <c r="B189">
        <v>6.6</v>
      </c>
      <c r="C189">
        <v>3.6</v>
      </c>
      <c r="D189">
        <v>4</v>
      </c>
      <c r="E189">
        <v>4</v>
      </c>
      <c r="F189">
        <v>1.7</v>
      </c>
      <c r="G189">
        <v>4.7</v>
      </c>
      <c r="H189">
        <v>4.8</v>
      </c>
      <c r="I189">
        <v>7.2</v>
      </c>
      <c r="J189">
        <v>4.7</v>
      </c>
      <c r="K189">
        <v>4.8</v>
      </c>
      <c r="L189">
        <v>3.2</v>
      </c>
      <c r="M189">
        <v>3.6</v>
      </c>
      <c r="N189">
        <v>2.8</v>
      </c>
      <c r="O189">
        <v>1</v>
      </c>
      <c r="P189">
        <v>0</v>
      </c>
    </row>
    <row r="190" spans="1:16" x14ac:dyDescent="0.2">
      <c r="A190">
        <v>7</v>
      </c>
      <c r="B190">
        <v>5.8</v>
      </c>
      <c r="C190">
        <v>3.6</v>
      </c>
      <c r="D190">
        <v>6.9</v>
      </c>
      <c r="E190">
        <v>6.6</v>
      </c>
      <c r="F190">
        <v>5.0999999999999996</v>
      </c>
      <c r="G190">
        <v>5.9</v>
      </c>
      <c r="H190">
        <v>5.8</v>
      </c>
      <c r="I190">
        <v>9.3000000000000007</v>
      </c>
      <c r="J190">
        <v>7.1</v>
      </c>
      <c r="K190">
        <v>3.4</v>
      </c>
      <c r="L190">
        <v>5.9</v>
      </c>
      <c r="M190">
        <v>6.1</v>
      </c>
      <c r="N190">
        <v>4.5999999999999996</v>
      </c>
      <c r="O190">
        <v>2</v>
      </c>
      <c r="P190">
        <v>1</v>
      </c>
    </row>
    <row r="191" spans="1:16" x14ac:dyDescent="0.2">
      <c r="A191">
        <v>7.1</v>
      </c>
      <c r="B191">
        <v>8.6999999999999993</v>
      </c>
      <c r="C191">
        <v>3.7</v>
      </c>
      <c r="D191">
        <v>3</v>
      </c>
      <c r="E191">
        <v>5.6</v>
      </c>
      <c r="F191">
        <v>4.2</v>
      </c>
      <c r="G191">
        <v>7.4</v>
      </c>
      <c r="H191">
        <v>4.8</v>
      </c>
      <c r="I191">
        <v>3.8</v>
      </c>
      <c r="J191">
        <v>5.4</v>
      </c>
      <c r="K191">
        <v>3.6</v>
      </c>
      <c r="L191">
        <v>5.5</v>
      </c>
      <c r="M191">
        <v>3.5</v>
      </c>
      <c r="N191">
        <v>4.2</v>
      </c>
      <c r="O191">
        <v>2</v>
      </c>
      <c r="P191">
        <v>0</v>
      </c>
    </row>
    <row r="192" spans="1:16" x14ac:dyDescent="0.2">
      <c r="A192">
        <v>6.3</v>
      </c>
      <c r="B192">
        <v>8.8000000000000007</v>
      </c>
      <c r="C192">
        <v>3.9</v>
      </c>
      <c r="D192">
        <v>5.4</v>
      </c>
      <c r="E192">
        <v>4.2</v>
      </c>
      <c r="F192">
        <v>3.4</v>
      </c>
      <c r="G192">
        <v>4.7</v>
      </c>
      <c r="H192">
        <v>4.8</v>
      </c>
      <c r="I192">
        <v>5.8</v>
      </c>
      <c r="J192">
        <v>6.9</v>
      </c>
      <c r="K192">
        <v>5.8</v>
      </c>
      <c r="L192">
        <v>3.8</v>
      </c>
      <c r="M192">
        <v>3.7</v>
      </c>
      <c r="N192">
        <v>2.9</v>
      </c>
      <c r="O192">
        <v>1</v>
      </c>
      <c r="P192">
        <v>0</v>
      </c>
    </row>
    <row r="193" spans="1:16" x14ac:dyDescent="0.2">
      <c r="A193">
        <v>5.5</v>
      </c>
      <c r="B193">
        <v>6.4</v>
      </c>
      <c r="C193">
        <v>4.5</v>
      </c>
      <c r="D193">
        <v>2.5</v>
      </c>
      <c r="E193">
        <v>5.8</v>
      </c>
      <c r="F193">
        <v>4</v>
      </c>
      <c r="G193">
        <v>5.7</v>
      </c>
      <c r="H193">
        <v>5.7</v>
      </c>
      <c r="I193">
        <v>8.4</v>
      </c>
      <c r="J193">
        <v>4.7</v>
      </c>
      <c r="K193">
        <v>5</v>
      </c>
      <c r="L193">
        <v>4</v>
      </c>
      <c r="M193">
        <v>5.8</v>
      </c>
      <c r="N193">
        <v>4.4000000000000004</v>
      </c>
      <c r="O193">
        <v>1</v>
      </c>
      <c r="P193">
        <v>0</v>
      </c>
    </row>
    <row r="194" spans="1:16" x14ac:dyDescent="0.2">
      <c r="A194">
        <v>5.4</v>
      </c>
      <c r="B194">
        <v>6.7</v>
      </c>
      <c r="C194">
        <v>3.6</v>
      </c>
      <c r="D194">
        <v>0.5</v>
      </c>
      <c r="E194">
        <v>3.2</v>
      </c>
      <c r="F194">
        <v>3.3</v>
      </c>
      <c r="G194">
        <v>4.7</v>
      </c>
      <c r="H194">
        <v>4.8</v>
      </c>
      <c r="I194">
        <v>7.2</v>
      </c>
      <c r="J194">
        <v>4.3</v>
      </c>
      <c r="K194">
        <v>5</v>
      </c>
      <c r="L194">
        <v>2.9</v>
      </c>
      <c r="M194">
        <v>3.6</v>
      </c>
      <c r="N194">
        <v>2.8</v>
      </c>
      <c r="O194">
        <v>1</v>
      </c>
      <c r="P194">
        <v>0</v>
      </c>
    </row>
    <row r="195" spans="1:16" x14ac:dyDescent="0.2">
      <c r="A195">
        <v>5.4</v>
      </c>
      <c r="B195">
        <v>5.2</v>
      </c>
      <c r="C195">
        <v>3.8</v>
      </c>
      <c r="D195">
        <v>5.5</v>
      </c>
      <c r="E195">
        <v>4.7</v>
      </c>
      <c r="F195">
        <v>3.3</v>
      </c>
      <c r="G195">
        <v>4.3</v>
      </c>
      <c r="H195">
        <v>5</v>
      </c>
      <c r="I195">
        <v>8.4</v>
      </c>
      <c r="J195">
        <v>6.1</v>
      </c>
      <c r="K195">
        <v>3.6</v>
      </c>
      <c r="L195">
        <v>4.3</v>
      </c>
      <c r="M195">
        <v>4.9000000000000004</v>
      </c>
      <c r="N195">
        <v>3.3</v>
      </c>
      <c r="O195">
        <v>1</v>
      </c>
      <c r="P195">
        <v>0</v>
      </c>
    </row>
    <row r="196" spans="1:16" x14ac:dyDescent="0.2">
      <c r="A196">
        <v>4.8</v>
      </c>
      <c r="B196">
        <v>6.4</v>
      </c>
      <c r="C196">
        <v>3.3</v>
      </c>
      <c r="D196">
        <v>2.7</v>
      </c>
      <c r="E196">
        <v>4</v>
      </c>
      <c r="F196">
        <v>5.3</v>
      </c>
      <c r="G196">
        <v>4.7</v>
      </c>
      <c r="H196">
        <v>4.5</v>
      </c>
      <c r="I196">
        <v>8.8000000000000007</v>
      </c>
      <c r="J196">
        <v>3.7</v>
      </c>
      <c r="K196">
        <v>7</v>
      </c>
      <c r="L196">
        <v>3.6</v>
      </c>
      <c r="M196">
        <v>4.0999999999999996</v>
      </c>
      <c r="N196">
        <v>3</v>
      </c>
      <c r="O196">
        <v>1</v>
      </c>
      <c r="P196">
        <v>1</v>
      </c>
    </row>
    <row r="197" spans="1:16" x14ac:dyDescent="0.2">
      <c r="A197">
        <v>8.1999999999999993</v>
      </c>
      <c r="B197">
        <v>7.6</v>
      </c>
      <c r="C197">
        <v>3.6</v>
      </c>
      <c r="D197">
        <v>2.1</v>
      </c>
      <c r="E197">
        <v>5.2</v>
      </c>
      <c r="F197">
        <v>4.8</v>
      </c>
      <c r="G197">
        <v>6.6</v>
      </c>
      <c r="H197">
        <v>5.4</v>
      </c>
      <c r="I197">
        <v>4.4000000000000004</v>
      </c>
      <c r="J197">
        <v>4.3</v>
      </c>
      <c r="K197">
        <v>6.8</v>
      </c>
      <c r="L197">
        <v>4.4000000000000004</v>
      </c>
      <c r="M197">
        <v>3.9</v>
      </c>
      <c r="N197">
        <v>4</v>
      </c>
      <c r="O197">
        <v>3</v>
      </c>
      <c r="P197">
        <v>1</v>
      </c>
    </row>
    <row r="198" spans="1:16" x14ac:dyDescent="0.2">
      <c r="A198">
        <v>7.9</v>
      </c>
      <c r="B198">
        <v>5.9</v>
      </c>
      <c r="C198">
        <v>4</v>
      </c>
      <c r="D198">
        <v>3.3</v>
      </c>
      <c r="E198">
        <v>7.8</v>
      </c>
      <c r="F198">
        <v>3.3</v>
      </c>
      <c r="G198">
        <v>5.9</v>
      </c>
      <c r="H198">
        <v>6.2</v>
      </c>
      <c r="I198">
        <v>8.4</v>
      </c>
      <c r="J198">
        <v>5.2</v>
      </c>
      <c r="K198">
        <v>6.6</v>
      </c>
      <c r="L198">
        <v>6</v>
      </c>
      <c r="M198">
        <v>7.5</v>
      </c>
      <c r="N198">
        <v>5.4</v>
      </c>
      <c r="O198">
        <v>2</v>
      </c>
      <c r="P198">
        <v>1</v>
      </c>
    </row>
    <row r="199" spans="1:16" x14ac:dyDescent="0.2">
      <c r="A199">
        <v>8.6</v>
      </c>
      <c r="B199">
        <v>9.6999999999999993</v>
      </c>
      <c r="C199">
        <v>5</v>
      </c>
      <c r="D199">
        <v>7.9</v>
      </c>
      <c r="E199">
        <v>6.3</v>
      </c>
      <c r="F199">
        <v>5.3</v>
      </c>
      <c r="G199">
        <v>7.6</v>
      </c>
      <c r="H199">
        <v>6.1</v>
      </c>
      <c r="I199">
        <v>6.8</v>
      </c>
      <c r="J199">
        <v>6.6</v>
      </c>
      <c r="K199">
        <v>5.2</v>
      </c>
      <c r="L199">
        <v>4.4000000000000004</v>
      </c>
      <c r="M199">
        <v>3.5</v>
      </c>
      <c r="N199">
        <v>4.2</v>
      </c>
      <c r="O199">
        <v>3</v>
      </c>
      <c r="P199">
        <v>1</v>
      </c>
    </row>
    <row r="200" spans="1:16" x14ac:dyDescent="0.2">
      <c r="A200">
        <v>8.1999999999999993</v>
      </c>
      <c r="B200">
        <v>5.5</v>
      </c>
      <c r="C200">
        <v>5.5</v>
      </c>
      <c r="D200">
        <v>6.9</v>
      </c>
      <c r="E200">
        <v>6.6</v>
      </c>
      <c r="F200">
        <v>6.5</v>
      </c>
      <c r="G200">
        <v>5.7</v>
      </c>
      <c r="H200">
        <v>8.1999999999999993</v>
      </c>
      <c r="I200">
        <v>6.3</v>
      </c>
      <c r="J200">
        <v>7</v>
      </c>
      <c r="K200">
        <v>5.3</v>
      </c>
      <c r="L200">
        <v>5.9</v>
      </c>
      <c r="M200">
        <v>6.7</v>
      </c>
      <c r="N200">
        <v>4.9000000000000004</v>
      </c>
      <c r="O200">
        <v>2</v>
      </c>
      <c r="P200">
        <v>1</v>
      </c>
    </row>
    <row r="201" spans="1:16" x14ac:dyDescent="0.2">
      <c r="A201">
        <v>8.6</v>
      </c>
      <c r="B201">
        <v>9.6999999999999993</v>
      </c>
      <c r="C201">
        <v>5</v>
      </c>
      <c r="D201">
        <v>5.6</v>
      </c>
      <c r="E201">
        <v>5.9</v>
      </c>
      <c r="F201">
        <v>5.3</v>
      </c>
      <c r="G201">
        <v>7.6</v>
      </c>
      <c r="H201">
        <v>6.1</v>
      </c>
      <c r="I201">
        <v>6.8</v>
      </c>
      <c r="J201">
        <v>6.9</v>
      </c>
      <c r="K201">
        <v>1.2</v>
      </c>
      <c r="L201">
        <v>4.3</v>
      </c>
      <c r="M201">
        <v>3.5</v>
      </c>
      <c r="N201">
        <v>4.2</v>
      </c>
      <c r="O201">
        <v>3</v>
      </c>
      <c r="P201">
        <v>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5"/>
  <sheetViews>
    <sheetView workbookViewId="0"/>
  </sheetViews>
  <sheetFormatPr defaultRowHeight="12.75" x14ac:dyDescent="0.2"/>
  <cols>
    <col min="1" max="1" width="10" bestFit="1" customWidth="1"/>
    <col min="2" max="2" width="12.28515625" bestFit="1" customWidth="1"/>
  </cols>
  <sheetData>
    <row r="3" spans="1:2" x14ac:dyDescent="0.2">
      <c r="A3" s="113" t="s">
        <v>215</v>
      </c>
      <c r="B3" t="s">
        <v>216</v>
      </c>
    </row>
    <row r="4" spans="1:2" x14ac:dyDescent="0.2">
      <c r="A4" t="s">
        <v>217</v>
      </c>
      <c r="B4" s="114">
        <v>685.99999999999977</v>
      </c>
    </row>
    <row r="5" spans="1:2" x14ac:dyDescent="0.2">
      <c r="A5" t="s">
        <v>218</v>
      </c>
      <c r="B5" s="114">
        <v>704.3999999999993</v>
      </c>
    </row>
  </sheetData>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01"/>
  <sheetViews>
    <sheetView topLeftCell="A177" workbookViewId="0"/>
  </sheetViews>
  <sheetFormatPr defaultRowHeight="12.75" x14ac:dyDescent="0.2"/>
  <cols>
    <col min="2" max="3" width="9.140625" style="22"/>
    <col min="5" max="5" width="9.140625" style="22"/>
  </cols>
  <sheetData>
    <row r="1" spans="2:5" x14ac:dyDescent="0.2">
      <c r="B1" s="46" t="s">
        <v>19</v>
      </c>
      <c r="C1" s="46" t="s">
        <v>2</v>
      </c>
      <c r="D1" t="s">
        <v>215</v>
      </c>
      <c r="E1" s="46" t="s">
        <v>19</v>
      </c>
    </row>
    <row r="2" spans="2:5" x14ac:dyDescent="0.2">
      <c r="B2">
        <v>8.1999999999999993</v>
      </c>
      <c r="C2">
        <v>0</v>
      </c>
      <c r="D2" t="str">
        <f>IF(C2=0,"Male","Female")</f>
        <v>Male</v>
      </c>
      <c r="E2">
        <v>8.1999999999999993</v>
      </c>
    </row>
    <row r="3" spans="2:5" x14ac:dyDescent="0.2">
      <c r="B3">
        <v>5.7</v>
      </c>
      <c r="C3">
        <v>1</v>
      </c>
      <c r="D3" t="str">
        <f t="shared" ref="D3:D66" si="0">IF(C3=0,"Male","Female")</f>
        <v>Female</v>
      </c>
      <c r="E3">
        <v>5.7</v>
      </c>
    </row>
    <row r="4" spans="2:5" x14ac:dyDescent="0.2">
      <c r="B4">
        <v>8.9</v>
      </c>
      <c r="C4">
        <v>0</v>
      </c>
      <c r="D4" t="str">
        <f t="shared" si="0"/>
        <v>Male</v>
      </c>
      <c r="E4">
        <v>8.9</v>
      </c>
    </row>
    <row r="5" spans="2:5" x14ac:dyDescent="0.2">
      <c r="B5">
        <v>4.8</v>
      </c>
      <c r="C5">
        <v>1</v>
      </c>
      <c r="D5" t="str">
        <f t="shared" si="0"/>
        <v>Female</v>
      </c>
      <c r="E5">
        <v>4.8</v>
      </c>
    </row>
    <row r="6" spans="2:5" x14ac:dyDescent="0.2">
      <c r="B6">
        <v>7.1</v>
      </c>
      <c r="C6">
        <v>0</v>
      </c>
      <c r="D6" t="str">
        <f t="shared" si="0"/>
        <v>Male</v>
      </c>
      <c r="E6">
        <v>7.1</v>
      </c>
    </row>
    <row r="7" spans="2:5" x14ac:dyDescent="0.2">
      <c r="B7">
        <v>4.7</v>
      </c>
      <c r="C7">
        <v>1</v>
      </c>
      <c r="D7" t="str">
        <f t="shared" si="0"/>
        <v>Female</v>
      </c>
      <c r="E7">
        <v>4.7</v>
      </c>
    </row>
    <row r="8" spans="2:5" x14ac:dyDescent="0.2">
      <c r="B8">
        <v>5.7</v>
      </c>
      <c r="C8">
        <v>1</v>
      </c>
      <c r="D8" t="str">
        <f t="shared" si="0"/>
        <v>Female</v>
      </c>
      <c r="E8">
        <v>5.7</v>
      </c>
    </row>
    <row r="9" spans="2:5" x14ac:dyDescent="0.2">
      <c r="B9">
        <v>6.3</v>
      </c>
      <c r="C9">
        <v>0</v>
      </c>
      <c r="D9" t="str">
        <f t="shared" si="0"/>
        <v>Male</v>
      </c>
      <c r="E9">
        <v>6.3</v>
      </c>
    </row>
    <row r="10" spans="2:5" x14ac:dyDescent="0.2">
      <c r="B10">
        <v>7</v>
      </c>
      <c r="C10">
        <v>1</v>
      </c>
      <c r="D10" t="str">
        <f t="shared" si="0"/>
        <v>Female</v>
      </c>
      <c r="E10">
        <v>7</v>
      </c>
    </row>
    <row r="11" spans="2:5" x14ac:dyDescent="0.2">
      <c r="B11">
        <v>5.5</v>
      </c>
      <c r="C11">
        <v>0</v>
      </c>
      <c r="D11" t="str">
        <f t="shared" si="0"/>
        <v>Male</v>
      </c>
      <c r="E11">
        <v>5.5</v>
      </c>
    </row>
    <row r="12" spans="2:5" x14ac:dyDescent="0.2">
      <c r="B12">
        <v>7.4</v>
      </c>
      <c r="C12">
        <v>0</v>
      </c>
      <c r="D12" t="str">
        <f t="shared" si="0"/>
        <v>Male</v>
      </c>
      <c r="E12">
        <v>7.4</v>
      </c>
    </row>
    <row r="13" spans="2:5" x14ac:dyDescent="0.2">
      <c r="B13">
        <v>6</v>
      </c>
      <c r="C13">
        <v>0</v>
      </c>
      <c r="D13" t="str">
        <f t="shared" si="0"/>
        <v>Male</v>
      </c>
      <c r="E13">
        <v>6</v>
      </c>
    </row>
    <row r="14" spans="2:5" x14ac:dyDescent="0.2">
      <c r="B14">
        <v>8.4</v>
      </c>
      <c r="C14">
        <v>1</v>
      </c>
      <c r="D14" t="str">
        <f t="shared" si="0"/>
        <v>Female</v>
      </c>
      <c r="E14">
        <v>8.4</v>
      </c>
    </row>
    <row r="15" spans="2:5" x14ac:dyDescent="0.2">
      <c r="B15">
        <v>7.6</v>
      </c>
      <c r="C15">
        <v>1</v>
      </c>
      <c r="D15" t="str">
        <f t="shared" si="0"/>
        <v>Female</v>
      </c>
      <c r="E15">
        <v>7.6</v>
      </c>
    </row>
    <row r="16" spans="2:5" x14ac:dyDescent="0.2">
      <c r="B16">
        <v>8</v>
      </c>
      <c r="C16">
        <v>0</v>
      </c>
      <c r="D16" t="str">
        <f t="shared" si="0"/>
        <v>Male</v>
      </c>
      <c r="E16">
        <v>8</v>
      </c>
    </row>
    <row r="17" spans="2:5" x14ac:dyDescent="0.2">
      <c r="B17">
        <v>6.6</v>
      </c>
      <c r="C17">
        <v>0</v>
      </c>
      <c r="D17" t="str">
        <f t="shared" si="0"/>
        <v>Male</v>
      </c>
      <c r="E17">
        <v>6.6</v>
      </c>
    </row>
    <row r="18" spans="2:5" x14ac:dyDescent="0.2">
      <c r="B18">
        <v>6.4</v>
      </c>
      <c r="C18">
        <v>1</v>
      </c>
      <c r="D18" t="str">
        <f t="shared" si="0"/>
        <v>Female</v>
      </c>
      <c r="E18">
        <v>6.4</v>
      </c>
    </row>
    <row r="19" spans="2:5" x14ac:dyDescent="0.2">
      <c r="B19">
        <v>7.4</v>
      </c>
      <c r="C19">
        <v>0</v>
      </c>
      <c r="D19" t="str">
        <f t="shared" si="0"/>
        <v>Male</v>
      </c>
      <c r="E19">
        <v>7.4</v>
      </c>
    </row>
    <row r="20" spans="2:5" x14ac:dyDescent="0.2">
      <c r="B20">
        <v>6.8</v>
      </c>
      <c r="C20">
        <v>1</v>
      </c>
      <c r="D20" t="str">
        <f t="shared" si="0"/>
        <v>Female</v>
      </c>
      <c r="E20">
        <v>6.8</v>
      </c>
    </row>
    <row r="21" spans="2:5" x14ac:dyDescent="0.2">
      <c r="B21">
        <v>7.6</v>
      </c>
      <c r="C21">
        <v>0</v>
      </c>
      <c r="D21" t="str">
        <f t="shared" si="0"/>
        <v>Male</v>
      </c>
      <c r="E21">
        <v>7.6</v>
      </c>
    </row>
    <row r="22" spans="2:5" x14ac:dyDescent="0.2">
      <c r="B22">
        <v>5.4</v>
      </c>
      <c r="C22">
        <v>0</v>
      </c>
      <c r="D22" t="str">
        <f t="shared" si="0"/>
        <v>Male</v>
      </c>
      <c r="E22">
        <v>5.4</v>
      </c>
    </row>
    <row r="23" spans="2:5" x14ac:dyDescent="0.2">
      <c r="B23">
        <v>9.9</v>
      </c>
      <c r="C23">
        <v>1</v>
      </c>
      <c r="D23" t="str">
        <f t="shared" si="0"/>
        <v>Female</v>
      </c>
      <c r="E23">
        <v>9.9</v>
      </c>
    </row>
    <row r="24" spans="2:5" x14ac:dyDescent="0.2">
      <c r="B24">
        <v>7</v>
      </c>
      <c r="C24">
        <v>0</v>
      </c>
      <c r="D24" t="str">
        <f t="shared" si="0"/>
        <v>Male</v>
      </c>
      <c r="E24">
        <v>7</v>
      </c>
    </row>
    <row r="25" spans="2:5" x14ac:dyDescent="0.2">
      <c r="B25">
        <v>8.6</v>
      </c>
      <c r="C25">
        <v>0</v>
      </c>
      <c r="D25" t="str">
        <f t="shared" si="0"/>
        <v>Male</v>
      </c>
      <c r="E25">
        <v>8.6</v>
      </c>
    </row>
    <row r="26" spans="2:5" x14ac:dyDescent="0.2">
      <c r="B26">
        <v>4.8</v>
      </c>
      <c r="C26">
        <v>0</v>
      </c>
      <c r="D26" t="str">
        <f t="shared" si="0"/>
        <v>Male</v>
      </c>
      <c r="E26">
        <v>4.8</v>
      </c>
    </row>
    <row r="27" spans="2:5" x14ac:dyDescent="0.2">
      <c r="B27">
        <v>6.6</v>
      </c>
      <c r="C27">
        <v>0</v>
      </c>
      <c r="D27" t="str">
        <f t="shared" si="0"/>
        <v>Male</v>
      </c>
      <c r="E27">
        <v>6.6</v>
      </c>
    </row>
    <row r="28" spans="2:5" x14ac:dyDescent="0.2">
      <c r="B28">
        <v>6.3</v>
      </c>
      <c r="C28">
        <v>0</v>
      </c>
      <c r="D28" t="str">
        <f t="shared" si="0"/>
        <v>Male</v>
      </c>
      <c r="E28">
        <v>6.3</v>
      </c>
    </row>
    <row r="29" spans="2:5" x14ac:dyDescent="0.2">
      <c r="B29">
        <v>5.4</v>
      </c>
      <c r="C29">
        <v>1</v>
      </c>
      <c r="D29" t="str">
        <f t="shared" si="0"/>
        <v>Female</v>
      </c>
      <c r="E29">
        <v>5.4</v>
      </c>
    </row>
    <row r="30" spans="2:5" x14ac:dyDescent="0.2">
      <c r="B30">
        <v>6.3</v>
      </c>
      <c r="C30">
        <v>0</v>
      </c>
      <c r="D30" t="str">
        <f t="shared" si="0"/>
        <v>Male</v>
      </c>
      <c r="E30">
        <v>6.3</v>
      </c>
    </row>
    <row r="31" spans="2:5" x14ac:dyDescent="0.2">
      <c r="B31">
        <v>5.4</v>
      </c>
      <c r="C31">
        <v>1</v>
      </c>
      <c r="D31" t="str">
        <f t="shared" si="0"/>
        <v>Female</v>
      </c>
      <c r="E31">
        <v>5.4</v>
      </c>
    </row>
    <row r="32" spans="2:5" x14ac:dyDescent="0.2">
      <c r="B32">
        <v>6.1</v>
      </c>
      <c r="C32">
        <v>1</v>
      </c>
      <c r="D32" t="str">
        <f t="shared" si="0"/>
        <v>Female</v>
      </c>
      <c r="E32">
        <v>6.1</v>
      </c>
    </row>
    <row r="33" spans="2:5" x14ac:dyDescent="0.2">
      <c r="B33">
        <v>6.4</v>
      </c>
      <c r="C33">
        <v>0</v>
      </c>
      <c r="D33" t="str">
        <f t="shared" si="0"/>
        <v>Male</v>
      </c>
      <c r="E33">
        <v>6.4</v>
      </c>
    </row>
    <row r="34" spans="2:5" x14ac:dyDescent="0.2">
      <c r="B34">
        <v>5.4</v>
      </c>
      <c r="C34">
        <v>1</v>
      </c>
      <c r="D34" t="str">
        <f t="shared" si="0"/>
        <v>Female</v>
      </c>
      <c r="E34">
        <v>5.4</v>
      </c>
    </row>
    <row r="35" spans="2:5" x14ac:dyDescent="0.2">
      <c r="B35">
        <v>7.3</v>
      </c>
      <c r="C35">
        <v>1</v>
      </c>
      <c r="D35" t="str">
        <f t="shared" si="0"/>
        <v>Female</v>
      </c>
      <c r="E35">
        <v>7.3</v>
      </c>
    </row>
    <row r="36" spans="2:5" x14ac:dyDescent="0.2">
      <c r="B36">
        <v>6.3</v>
      </c>
      <c r="C36">
        <v>0</v>
      </c>
      <c r="D36" t="str">
        <f t="shared" si="0"/>
        <v>Male</v>
      </c>
      <c r="E36">
        <v>6.3</v>
      </c>
    </row>
    <row r="37" spans="2:5" x14ac:dyDescent="0.2">
      <c r="B37">
        <v>5.4</v>
      </c>
      <c r="C37">
        <v>0</v>
      </c>
      <c r="D37" t="str">
        <f t="shared" si="0"/>
        <v>Male</v>
      </c>
      <c r="E37">
        <v>5.4</v>
      </c>
    </row>
    <row r="38" spans="2:5" x14ac:dyDescent="0.2">
      <c r="B38">
        <v>7.1</v>
      </c>
      <c r="C38">
        <v>0</v>
      </c>
      <c r="D38" t="str">
        <f t="shared" si="0"/>
        <v>Male</v>
      </c>
      <c r="E38">
        <v>7.1</v>
      </c>
    </row>
    <row r="39" spans="2:5" x14ac:dyDescent="0.2">
      <c r="B39">
        <v>8.6999999999999993</v>
      </c>
      <c r="C39">
        <v>0</v>
      </c>
      <c r="D39" t="str">
        <f t="shared" si="0"/>
        <v>Male</v>
      </c>
      <c r="E39">
        <v>8.6999999999999993</v>
      </c>
    </row>
    <row r="40" spans="2:5" x14ac:dyDescent="0.2">
      <c r="B40">
        <v>7.6</v>
      </c>
      <c r="C40">
        <v>1</v>
      </c>
      <c r="D40" t="str">
        <f t="shared" si="0"/>
        <v>Female</v>
      </c>
      <c r="E40">
        <v>7.6</v>
      </c>
    </row>
    <row r="41" spans="2:5" x14ac:dyDescent="0.2">
      <c r="B41">
        <v>6</v>
      </c>
      <c r="C41">
        <v>0</v>
      </c>
      <c r="D41" t="str">
        <f t="shared" si="0"/>
        <v>Male</v>
      </c>
      <c r="E41">
        <v>6</v>
      </c>
    </row>
    <row r="42" spans="2:5" x14ac:dyDescent="0.2">
      <c r="B42">
        <v>7</v>
      </c>
      <c r="C42">
        <v>1</v>
      </c>
      <c r="D42" t="str">
        <f t="shared" si="0"/>
        <v>Female</v>
      </c>
      <c r="E42">
        <v>7</v>
      </c>
    </row>
    <row r="43" spans="2:5" x14ac:dyDescent="0.2">
      <c r="B43">
        <v>7.6</v>
      </c>
      <c r="C43">
        <v>1</v>
      </c>
      <c r="D43" t="str">
        <f t="shared" si="0"/>
        <v>Female</v>
      </c>
      <c r="E43">
        <v>7.6</v>
      </c>
    </row>
    <row r="44" spans="2:5" x14ac:dyDescent="0.2">
      <c r="B44">
        <v>8.9</v>
      </c>
      <c r="C44">
        <v>0</v>
      </c>
      <c r="D44" t="str">
        <f t="shared" si="0"/>
        <v>Male</v>
      </c>
      <c r="E44">
        <v>8.9</v>
      </c>
    </row>
    <row r="45" spans="2:5" x14ac:dyDescent="0.2">
      <c r="B45">
        <v>7.6</v>
      </c>
      <c r="C45">
        <v>1</v>
      </c>
      <c r="D45" t="str">
        <f t="shared" si="0"/>
        <v>Female</v>
      </c>
      <c r="E45">
        <v>7.6</v>
      </c>
    </row>
    <row r="46" spans="2:5" x14ac:dyDescent="0.2">
      <c r="B46">
        <v>5.5</v>
      </c>
      <c r="C46">
        <v>1</v>
      </c>
      <c r="D46" t="str">
        <f t="shared" si="0"/>
        <v>Female</v>
      </c>
      <c r="E46">
        <v>5.5</v>
      </c>
    </row>
    <row r="47" spans="2:5" x14ac:dyDescent="0.2">
      <c r="B47">
        <v>7.4</v>
      </c>
      <c r="C47">
        <v>0</v>
      </c>
      <c r="D47" t="str">
        <f t="shared" si="0"/>
        <v>Male</v>
      </c>
      <c r="E47">
        <v>7.4</v>
      </c>
    </row>
    <row r="48" spans="2:5" x14ac:dyDescent="0.2">
      <c r="B48">
        <v>7.1</v>
      </c>
      <c r="C48">
        <v>1</v>
      </c>
      <c r="D48" t="str">
        <f t="shared" si="0"/>
        <v>Female</v>
      </c>
      <c r="E48">
        <v>7.1</v>
      </c>
    </row>
    <row r="49" spans="2:5" x14ac:dyDescent="0.2">
      <c r="B49">
        <v>7.6</v>
      </c>
      <c r="C49">
        <v>1</v>
      </c>
      <c r="D49" t="str">
        <f t="shared" si="0"/>
        <v>Female</v>
      </c>
      <c r="E49">
        <v>7.6</v>
      </c>
    </row>
    <row r="50" spans="2:5" x14ac:dyDescent="0.2">
      <c r="B50">
        <v>8.6999999999999993</v>
      </c>
      <c r="C50">
        <v>0</v>
      </c>
      <c r="D50" t="str">
        <f t="shared" si="0"/>
        <v>Male</v>
      </c>
      <c r="E50">
        <v>8.6999999999999993</v>
      </c>
    </row>
    <row r="51" spans="2:5" x14ac:dyDescent="0.2">
      <c r="B51">
        <v>8.6</v>
      </c>
      <c r="C51">
        <v>1</v>
      </c>
      <c r="D51" t="str">
        <f t="shared" si="0"/>
        <v>Female</v>
      </c>
      <c r="E51">
        <v>8.6</v>
      </c>
    </row>
    <row r="52" spans="2:5" x14ac:dyDescent="0.2">
      <c r="B52">
        <v>5.4</v>
      </c>
      <c r="C52">
        <v>0</v>
      </c>
      <c r="D52" t="str">
        <f t="shared" si="0"/>
        <v>Male</v>
      </c>
      <c r="E52">
        <v>5.4</v>
      </c>
    </row>
    <row r="53" spans="2:5" x14ac:dyDescent="0.2">
      <c r="B53">
        <v>5.7</v>
      </c>
      <c r="C53">
        <v>1</v>
      </c>
      <c r="D53" t="str">
        <f t="shared" si="0"/>
        <v>Female</v>
      </c>
      <c r="E53">
        <v>5.7</v>
      </c>
    </row>
    <row r="54" spans="2:5" x14ac:dyDescent="0.2">
      <c r="B54">
        <v>8.6999999999999993</v>
      </c>
      <c r="C54">
        <v>0</v>
      </c>
      <c r="D54" t="str">
        <f t="shared" si="0"/>
        <v>Male</v>
      </c>
      <c r="E54">
        <v>8.6999999999999993</v>
      </c>
    </row>
    <row r="55" spans="2:5" x14ac:dyDescent="0.2">
      <c r="B55">
        <v>6.1</v>
      </c>
      <c r="C55">
        <v>1</v>
      </c>
      <c r="D55" t="str">
        <f t="shared" si="0"/>
        <v>Female</v>
      </c>
      <c r="E55">
        <v>6.1</v>
      </c>
    </row>
    <row r="56" spans="2:5" x14ac:dyDescent="0.2">
      <c r="B56">
        <v>7.3</v>
      </c>
      <c r="C56">
        <v>1</v>
      </c>
      <c r="D56" t="str">
        <f t="shared" si="0"/>
        <v>Female</v>
      </c>
      <c r="E56">
        <v>7.3</v>
      </c>
    </row>
    <row r="57" spans="2:5" x14ac:dyDescent="0.2">
      <c r="B57">
        <v>7.7</v>
      </c>
      <c r="C57">
        <v>1</v>
      </c>
      <c r="D57" t="str">
        <f t="shared" si="0"/>
        <v>Female</v>
      </c>
      <c r="E57">
        <v>7.7</v>
      </c>
    </row>
    <row r="58" spans="2:5" x14ac:dyDescent="0.2">
      <c r="B58">
        <v>9</v>
      </c>
      <c r="C58">
        <v>0</v>
      </c>
      <c r="D58" t="str">
        <f t="shared" si="0"/>
        <v>Male</v>
      </c>
      <c r="E58">
        <v>9</v>
      </c>
    </row>
    <row r="59" spans="2:5" x14ac:dyDescent="0.2">
      <c r="B59">
        <v>8.1999999999999993</v>
      </c>
      <c r="C59">
        <v>1</v>
      </c>
      <c r="D59" t="str">
        <f t="shared" si="0"/>
        <v>Female</v>
      </c>
      <c r="E59">
        <v>8.1999999999999993</v>
      </c>
    </row>
    <row r="60" spans="2:5" x14ac:dyDescent="0.2">
      <c r="B60">
        <v>7.1</v>
      </c>
      <c r="C60">
        <v>1</v>
      </c>
      <c r="D60" t="str">
        <f t="shared" si="0"/>
        <v>Female</v>
      </c>
      <c r="E60">
        <v>7.1</v>
      </c>
    </row>
    <row r="61" spans="2:5" x14ac:dyDescent="0.2">
      <c r="B61">
        <v>7.9</v>
      </c>
      <c r="C61">
        <v>1</v>
      </c>
      <c r="D61" t="str">
        <f t="shared" si="0"/>
        <v>Female</v>
      </c>
      <c r="E61">
        <v>7.9</v>
      </c>
    </row>
    <row r="62" spans="2:5" x14ac:dyDescent="0.2">
      <c r="B62">
        <v>6.6</v>
      </c>
      <c r="C62">
        <v>0</v>
      </c>
      <c r="D62" t="str">
        <f t="shared" si="0"/>
        <v>Male</v>
      </c>
      <c r="E62">
        <v>6.6</v>
      </c>
    </row>
    <row r="63" spans="2:5" x14ac:dyDescent="0.2">
      <c r="B63">
        <v>8</v>
      </c>
      <c r="C63">
        <v>0</v>
      </c>
      <c r="D63" t="str">
        <f t="shared" si="0"/>
        <v>Male</v>
      </c>
      <c r="E63">
        <v>8</v>
      </c>
    </row>
    <row r="64" spans="2:5" x14ac:dyDescent="0.2">
      <c r="B64">
        <v>6.3</v>
      </c>
      <c r="C64">
        <v>0</v>
      </c>
      <c r="D64" t="str">
        <f t="shared" si="0"/>
        <v>Male</v>
      </c>
      <c r="E64">
        <v>6.3</v>
      </c>
    </row>
    <row r="65" spans="2:5" x14ac:dyDescent="0.2">
      <c r="B65">
        <v>6</v>
      </c>
      <c r="C65">
        <v>0</v>
      </c>
      <c r="D65" t="str">
        <f t="shared" si="0"/>
        <v>Male</v>
      </c>
      <c r="E65">
        <v>6</v>
      </c>
    </row>
    <row r="66" spans="2:5" x14ac:dyDescent="0.2">
      <c r="B66">
        <v>5.4</v>
      </c>
      <c r="C66">
        <v>0</v>
      </c>
      <c r="D66" t="str">
        <f t="shared" si="0"/>
        <v>Male</v>
      </c>
      <c r="E66">
        <v>5.4</v>
      </c>
    </row>
    <row r="67" spans="2:5" x14ac:dyDescent="0.2">
      <c r="B67">
        <v>7.6</v>
      </c>
      <c r="C67">
        <v>1</v>
      </c>
      <c r="D67" t="str">
        <f t="shared" ref="D67:D130" si="1">IF(C67=0,"Male","Female")</f>
        <v>Female</v>
      </c>
      <c r="E67">
        <v>7.6</v>
      </c>
    </row>
    <row r="68" spans="2:5" x14ac:dyDescent="0.2">
      <c r="B68">
        <v>6.4</v>
      </c>
      <c r="C68">
        <v>1</v>
      </c>
      <c r="D68" t="str">
        <f t="shared" si="1"/>
        <v>Female</v>
      </c>
      <c r="E68">
        <v>6.4</v>
      </c>
    </row>
    <row r="69" spans="2:5" x14ac:dyDescent="0.2">
      <c r="B69">
        <v>6.1</v>
      </c>
      <c r="C69">
        <v>1</v>
      </c>
      <c r="D69" t="str">
        <f t="shared" si="1"/>
        <v>Female</v>
      </c>
      <c r="E69">
        <v>6.1</v>
      </c>
    </row>
    <row r="70" spans="2:5" x14ac:dyDescent="0.2">
      <c r="B70">
        <v>5.2</v>
      </c>
      <c r="C70">
        <v>1</v>
      </c>
      <c r="D70" t="str">
        <f t="shared" si="1"/>
        <v>Female</v>
      </c>
      <c r="E70">
        <v>5.2</v>
      </c>
    </row>
    <row r="71" spans="2:5" x14ac:dyDescent="0.2">
      <c r="B71">
        <v>6.6</v>
      </c>
      <c r="C71">
        <v>0</v>
      </c>
      <c r="D71" t="str">
        <f t="shared" si="1"/>
        <v>Male</v>
      </c>
      <c r="E71">
        <v>6.6</v>
      </c>
    </row>
    <row r="72" spans="2:5" x14ac:dyDescent="0.2">
      <c r="B72">
        <v>7.6</v>
      </c>
      <c r="C72">
        <v>0</v>
      </c>
      <c r="D72" t="str">
        <f t="shared" si="1"/>
        <v>Male</v>
      </c>
      <c r="E72">
        <v>7.6</v>
      </c>
    </row>
    <row r="73" spans="2:5" x14ac:dyDescent="0.2">
      <c r="B73">
        <v>5.8</v>
      </c>
      <c r="C73">
        <v>1</v>
      </c>
      <c r="D73" t="str">
        <f t="shared" si="1"/>
        <v>Female</v>
      </c>
      <c r="E73">
        <v>5.8</v>
      </c>
    </row>
    <row r="74" spans="2:5" x14ac:dyDescent="0.2">
      <c r="B74">
        <v>7.9</v>
      </c>
      <c r="C74">
        <v>0</v>
      </c>
      <c r="D74" t="str">
        <f t="shared" si="1"/>
        <v>Male</v>
      </c>
      <c r="E74">
        <v>7.9</v>
      </c>
    </row>
    <row r="75" spans="2:5" x14ac:dyDescent="0.2">
      <c r="B75">
        <v>8.6</v>
      </c>
      <c r="C75">
        <v>0</v>
      </c>
      <c r="D75" t="str">
        <f t="shared" si="1"/>
        <v>Male</v>
      </c>
      <c r="E75">
        <v>8.6</v>
      </c>
    </row>
    <row r="76" spans="2:5" x14ac:dyDescent="0.2">
      <c r="B76">
        <v>8.1999999999999993</v>
      </c>
      <c r="C76">
        <v>0</v>
      </c>
      <c r="D76" t="str">
        <f t="shared" si="1"/>
        <v>Male</v>
      </c>
      <c r="E76">
        <v>8.1999999999999993</v>
      </c>
    </row>
    <row r="77" spans="2:5" x14ac:dyDescent="0.2">
      <c r="B77">
        <v>7.1</v>
      </c>
      <c r="C77">
        <v>0</v>
      </c>
      <c r="D77" t="str">
        <f t="shared" si="1"/>
        <v>Male</v>
      </c>
      <c r="E77">
        <v>7.1</v>
      </c>
    </row>
    <row r="78" spans="2:5" x14ac:dyDescent="0.2">
      <c r="B78">
        <v>6.4</v>
      </c>
      <c r="C78">
        <v>0</v>
      </c>
      <c r="D78" t="str">
        <f t="shared" si="1"/>
        <v>Male</v>
      </c>
      <c r="E78">
        <v>6.4</v>
      </c>
    </row>
    <row r="79" spans="2:5" x14ac:dyDescent="0.2">
      <c r="B79">
        <v>7.6</v>
      </c>
      <c r="C79">
        <v>1</v>
      </c>
      <c r="D79" t="str">
        <f t="shared" si="1"/>
        <v>Female</v>
      </c>
      <c r="E79">
        <v>7.6</v>
      </c>
    </row>
    <row r="80" spans="2:5" x14ac:dyDescent="0.2">
      <c r="B80">
        <v>8.9</v>
      </c>
      <c r="C80">
        <v>0</v>
      </c>
      <c r="D80" t="str">
        <f t="shared" si="1"/>
        <v>Male</v>
      </c>
      <c r="E80">
        <v>8.9</v>
      </c>
    </row>
    <row r="81" spans="2:5" x14ac:dyDescent="0.2">
      <c r="B81">
        <v>5.7</v>
      </c>
      <c r="C81">
        <v>1</v>
      </c>
      <c r="D81" t="str">
        <f t="shared" si="1"/>
        <v>Female</v>
      </c>
      <c r="E81">
        <v>5.7</v>
      </c>
    </row>
    <row r="82" spans="2:5" x14ac:dyDescent="0.2">
      <c r="B82">
        <v>7.1</v>
      </c>
      <c r="C82">
        <v>0</v>
      </c>
      <c r="D82" t="str">
        <f t="shared" si="1"/>
        <v>Male</v>
      </c>
      <c r="E82">
        <v>7.1</v>
      </c>
    </row>
    <row r="83" spans="2:5" x14ac:dyDescent="0.2">
      <c r="B83">
        <v>7.4</v>
      </c>
      <c r="C83">
        <v>0</v>
      </c>
      <c r="D83" t="str">
        <f t="shared" si="1"/>
        <v>Male</v>
      </c>
      <c r="E83">
        <v>7.4</v>
      </c>
    </row>
    <row r="84" spans="2:5" x14ac:dyDescent="0.2">
      <c r="B84">
        <v>6.6</v>
      </c>
      <c r="C84">
        <v>0</v>
      </c>
      <c r="D84" t="str">
        <f t="shared" si="1"/>
        <v>Male</v>
      </c>
      <c r="E84">
        <v>6.6</v>
      </c>
    </row>
    <row r="85" spans="2:5" x14ac:dyDescent="0.2">
      <c r="B85">
        <v>5</v>
      </c>
      <c r="C85">
        <v>1</v>
      </c>
      <c r="D85" t="str">
        <f t="shared" si="1"/>
        <v>Female</v>
      </c>
      <c r="E85">
        <v>5</v>
      </c>
    </row>
    <row r="86" spans="2:5" x14ac:dyDescent="0.2">
      <c r="B86">
        <v>8.1999999999999993</v>
      </c>
      <c r="C86">
        <v>0</v>
      </c>
      <c r="D86" t="str">
        <f t="shared" si="1"/>
        <v>Male</v>
      </c>
      <c r="E86">
        <v>8.1999999999999993</v>
      </c>
    </row>
    <row r="87" spans="2:5" x14ac:dyDescent="0.2">
      <c r="B87">
        <v>5.2</v>
      </c>
      <c r="C87">
        <v>1</v>
      </c>
      <c r="D87" t="str">
        <f t="shared" si="1"/>
        <v>Female</v>
      </c>
      <c r="E87">
        <v>5.2</v>
      </c>
    </row>
    <row r="88" spans="2:5" x14ac:dyDescent="0.2">
      <c r="B88">
        <v>5.2</v>
      </c>
      <c r="C88">
        <v>0</v>
      </c>
      <c r="D88" t="str">
        <f t="shared" si="1"/>
        <v>Male</v>
      </c>
      <c r="E88">
        <v>5.2</v>
      </c>
    </row>
    <row r="89" spans="2:5" x14ac:dyDescent="0.2">
      <c r="B89">
        <v>8.1999999999999993</v>
      </c>
      <c r="C89">
        <v>0</v>
      </c>
      <c r="D89" t="str">
        <f t="shared" si="1"/>
        <v>Male</v>
      </c>
      <c r="E89">
        <v>8.1999999999999993</v>
      </c>
    </row>
    <row r="90" spans="2:5" x14ac:dyDescent="0.2">
      <c r="B90">
        <v>7.3</v>
      </c>
      <c r="C90">
        <v>1</v>
      </c>
      <c r="D90" t="str">
        <f t="shared" si="1"/>
        <v>Female</v>
      </c>
      <c r="E90">
        <v>7.3</v>
      </c>
    </row>
    <row r="91" spans="2:5" x14ac:dyDescent="0.2">
      <c r="B91">
        <v>8.1999999999999993</v>
      </c>
      <c r="C91">
        <v>1</v>
      </c>
      <c r="D91" t="str">
        <f t="shared" si="1"/>
        <v>Female</v>
      </c>
      <c r="E91">
        <v>8.1999999999999993</v>
      </c>
    </row>
    <row r="92" spans="2:5" x14ac:dyDescent="0.2">
      <c r="B92">
        <v>7.4</v>
      </c>
      <c r="C92">
        <v>1</v>
      </c>
      <c r="D92" t="str">
        <f t="shared" si="1"/>
        <v>Female</v>
      </c>
      <c r="E92">
        <v>7.4</v>
      </c>
    </row>
    <row r="93" spans="2:5" x14ac:dyDescent="0.2">
      <c r="B93">
        <v>4.8</v>
      </c>
      <c r="C93">
        <v>1</v>
      </c>
      <c r="D93" t="str">
        <f t="shared" si="1"/>
        <v>Female</v>
      </c>
      <c r="E93">
        <v>4.8</v>
      </c>
    </row>
    <row r="94" spans="2:5" x14ac:dyDescent="0.2">
      <c r="B94">
        <v>7.6</v>
      </c>
      <c r="C94">
        <v>1</v>
      </c>
      <c r="D94" t="str">
        <f t="shared" si="1"/>
        <v>Female</v>
      </c>
      <c r="E94">
        <v>7.6</v>
      </c>
    </row>
    <row r="95" spans="2:5" x14ac:dyDescent="0.2">
      <c r="B95">
        <v>8.9</v>
      </c>
      <c r="C95">
        <v>0</v>
      </c>
      <c r="D95" t="str">
        <f t="shared" si="1"/>
        <v>Male</v>
      </c>
      <c r="E95">
        <v>8.9</v>
      </c>
    </row>
    <row r="96" spans="2:5" x14ac:dyDescent="0.2">
      <c r="B96">
        <v>7.7</v>
      </c>
      <c r="C96">
        <v>1</v>
      </c>
      <c r="D96" t="str">
        <f t="shared" si="1"/>
        <v>Female</v>
      </c>
      <c r="E96">
        <v>7.7</v>
      </c>
    </row>
    <row r="97" spans="2:5" x14ac:dyDescent="0.2">
      <c r="B97">
        <v>7.3</v>
      </c>
      <c r="C97">
        <v>1</v>
      </c>
      <c r="D97" t="str">
        <f t="shared" si="1"/>
        <v>Female</v>
      </c>
      <c r="E97">
        <v>7.3</v>
      </c>
    </row>
    <row r="98" spans="2:5" x14ac:dyDescent="0.2">
      <c r="B98">
        <v>6.3</v>
      </c>
      <c r="C98">
        <v>0</v>
      </c>
      <c r="D98" t="str">
        <f t="shared" si="1"/>
        <v>Male</v>
      </c>
      <c r="E98">
        <v>6.3</v>
      </c>
    </row>
    <row r="99" spans="2:5" x14ac:dyDescent="0.2">
      <c r="B99">
        <v>5.4</v>
      </c>
      <c r="C99">
        <v>0</v>
      </c>
      <c r="D99" t="str">
        <f t="shared" si="1"/>
        <v>Male</v>
      </c>
      <c r="E99">
        <v>5.4</v>
      </c>
    </row>
    <row r="100" spans="2:5" x14ac:dyDescent="0.2">
      <c r="B100">
        <v>6.4</v>
      </c>
      <c r="C100">
        <v>1</v>
      </c>
      <c r="D100" t="str">
        <f t="shared" si="1"/>
        <v>Female</v>
      </c>
      <c r="E100">
        <v>6.4</v>
      </c>
    </row>
    <row r="101" spans="2:5" x14ac:dyDescent="0.2">
      <c r="B101">
        <v>6.4</v>
      </c>
      <c r="C101">
        <v>1</v>
      </c>
      <c r="D101" t="str">
        <f t="shared" si="1"/>
        <v>Female</v>
      </c>
      <c r="E101">
        <v>6.4</v>
      </c>
    </row>
    <row r="102" spans="2:5" x14ac:dyDescent="0.2">
      <c r="B102">
        <v>5.4</v>
      </c>
      <c r="C102">
        <v>1</v>
      </c>
      <c r="D102" t="str">
        <f t="shared" si="1"/>
        <v>Female</v>
      </c>
      <c r="E102">
        <v>5.4</v>
      </c>
    </row>
    <row r="103" spans="2:5" x14ac:dyDescent="0.2">
      <c r="B103">
        <v>8.6999999999999993</v>
      </c>
      <c r="C103">
        <v>0</v>
      </c>
      <c r="D103" t="str">
        <f t="shared" si="1"/>
        <v>Male</v>
      </c>
      <c r="E103">
        <v>8.6999999999999993</v>
      </c>
    </row>
    <row r="104" spans="2:5" x14ac:dyDescent="0.2">
      <c r="B104">
        <v>6.1</v>
      </c>
      <c r="C104">
        <v>1</v>
      </c>
      <c r="D104" t="str">
        <f t="shared" si="1"/>
        <v>Female</v>
      </c>
      <c r="E104">
        <v>6.1</v>
      </c>
    </row>
    <row r="105" spans="2:5" x14ac:dyDescent="0.2">
      <c r="B105">
        <v>8.4</v>
      </c>
      <c r="C105">
        <v>1</v>
      </c>
      <c r="D105" t="str">
        <f t="shared" si="1"/>
        <v>Female</v>
      </c>
      <c r="E105">
        <v>8.4</v>
      </c>
    </row>
    <row r="106" spans="2:5" x14ac:dyDescent="0.2">
      <c r="B106">
        <v>7.9</v>
      </c>
      <c r="C106">
        <v>0</v>
      </c>
      <c r="D106" t="str">
        <f t="shared" si="1"/>
        <v>Male</v>
      </c>
      <c r="E106">
        <v>7.9</v>
      </c>
    </row>
    <row r="107" spans="2:5" x14ac:dyDescent="0.2">
      <c r="B107">
        <v>7</v>
      </c>
      <c r="C107">
        <v>1</v>
      </c>
      <c r="D107" t="str">
        <f t="shared" si="1"/>
        <v>Female</v>
      </c>
      <c r="E107">
        <v>7</v>
      </c>
    </row>
    <row r="108" spans="2:5" x14ac:dyDescent="0.2">
      <c r="B108">
        <v>8.6999999999999993</v>
      </c>
      <c r="C108">
        <v>0</v>
      </c>
      <c r="D108" t="str">
        <f t="shared" si="1"/>
        <v>Male</v>
      </c>
      <c r="E108">
        <v>8.6999999999999993</v>
      </c>
    </row>
    <row r="109" spans="2:5" x14ac:dyDescent="0.2">
      <c r="B109">
        <v>7.9</v>
      </c>
      <c r="C109">
        <v>1</v>
      </c>
      <c r="D109" t="str">
        <f t="shared" si="1"/>
        <v>Female</v>
      </c>
      <c r="E109">
        <v>7.9</v>
      </c>
    </row>
    <row r="110" spans="2:5" x14ac:dyDescent="0.2">
      <c r="B110">
        <v>7.1</v>
      </c>
      <c r="C110">
        <v>0</v>
      </c>
      <c r="D110" t="str">
        <f t="shared" si="1"/>
        <v>Male</v>
      </c>
      <c r="E110">
        <v>7.1</v>
      </c>
    </row>
    <row r="111" spans="2:5" x14ac:dyDescent="0.2">
      <c r="B111">
        <v>5.8</v>
      </c>
      <c r="C111">
        <v>1</v>
      </c>
      <c r="D111" t="str">
        <f t="shared" si="1"/>
        <v>Female</v>
      </c>
      <c r="E111">
        <v>5.8</v>
      </c>
    </row>
    <row r="112" spans="2:5" x14ac:dyDescent="0.2">
      <c r="B112">
        <v>8.4</v>
      </c>
      <c r="C112">
        <v>1</v>
      </c>
      <c r="D112" t="str">
        <f t="shared" si="1"/>
        <v>Female</v>
      </c>
      <c r="E112">
        <v>8.4</v>
      </c>
    </row>
    <row r="113" spans="2:5" x14ac:dyDescent="0.2">
      <c r="B113">
        <v>7.1</v>
      </c>
      <c r="C113">
        <v>1</v>
      </c>
      <c r="D113" t="str">
        <f t="shared" si="1"/>
        <v>Female</v>
      </c>
      <c r="E113">
        <v>7.1</v>
      </c>
    </row>
    <row r="114" spans="2:5" x14ac:dyDescent="0.2">
      <c r="B114">
        <v>7.6</v>
      </c>
      <c r="C114">
        <v>1</v>
      </c>
      <c r="D114" t="str">
        <f t="shared" si="1"/>
        <v>Female</v>
      </c>
      <c r="E114">
        <v>7.6</v>
      </c>
    </row>
    <row r="115" spans="2:5" x14ac:dyDescent="0.2">
      <c r="B115">
        <v>7.3</v>
      </c>
      <c r="C115">
        <v>0</v>
      </c>
      <c r="D115" t="str">
        <f t="shared" si="1"/>
        <v>Male</v>
      </c>
      <c r="E115">
        <v>7.3</v>
      </c>
    </row>
    <row r="116" spans="2:5" x14ac:dyDescent="0.2">
      <c r="B116">
        <v>8</v>
      </c>
      <c r="C116">
        <v>0</v>
      </c>
      <c r="D116" t="str">
        <f t="shared" si="1"/>
        <v>Male</v>
      </c>
      <c r="E116">
        <v>8</v>
      </c>
    </row>
    <row r="117" spans="2:5" x14ac:dyDescent="0.2">
      <c r="B117">
        <v>6.1</v>
      </c>
      <c r="C117">
        <v>1</v>
      </c>
      <c r="D117" t="str">
        <f t="shared" si="1"/>
        <v>Female</v>
      </c>
      <c r="E117">
        <v>6.1</v>
      </c>
    </row>
    <row r="118" spans="2:5" x14ac:dyDescent="0.2">
      <c r="B118">
        <v>8.6999999999999993</v>
      </c>
      <c r="C118">
        <v>0</v>
      </c>
      <c r="D118" t="str">
        <f t="shared" si="1"/>
        <v>Male</v>
      </c>
      <c r="E118">
        <v>8.6999999999999993</v>
      </c>
    </row>
    <row r="119" spans="2:5" x14ac:dyDescent="0.2">
      <c r="B119">
        <v>5.8</v>
      </c>
      <c r="C119">
        <v>1</v>
      </c>
      <c r="D119" t="str">
        <f t="shared" si="1"/>
        <v>Female</v>
      </c>
      <c r="E119">
        <v>5.8</v>
      </c>
    </row>
    <row r="120" spans="2:5" x14ac:dyDescent="0.2">
      <c r="B120">
        <v>6.4</v>
      </c>
      <c r="C120">
        <v>0</v>
      </c>
      <c r="D120" t="str">
        <f t="shared" si="1"/>
        <v>Male</v>
      </c>
      <c r="E120">
        <v>6.4</v>
      </c>
    </row>
    <row r="121" spans="2:5" x14ac:dyDescent="0.2">
      <c r="B121">
        <v>6.4</v>
      </c>
      <c r="C121">
        <v>0</v>
      </c>
      <c r="D121" t="str">
        <f t="shared" si="1"/>
        <v>Male</v>
      </c>
      <c r="E121">
        <v>6.4</v>
      </c>
    </row>
    <row r="122" spans="2:5" x14ac:dyDescent="0.2">
      <c r="B122">
        <v>9</v>
      </c>
      <c r="C122">
        <v>0</v>
      </c>
      <c r="D122" t="str">
        <f t="shared" si="1"/>
        <v>Male</v>
      </c>
      <c r="E122">
        <v>9</v>
      </c>
    </row>
    <row r="123" spans="2:5" x14ac:dyDescent="0.2">
      <c r="B123">
        <v>6.4</v>
      </c>
      <c r="C123">
        <v>1</v>
      </c>
      <c r="D123" t="str">
        <f t="shared" si="1"/>
        <v>Female</v>
      </c>
      <c r="E123">
        <v>6.4</v>
      </c>
    </row>
    <row r="124" spans="2:5" x14ac:dyDescent="0.2">
      <c r="B124">
        <v>6</v>
      </c>
      <c r="C124">
        <v>0</v>
      </c>
      <c r="D124" t="str">
        <f t="shared" si="1"/>
        <v>Male</v>
      </c>
      <c r="E124">
        <v>6</v>
      </c>
    </row>
    <row r="125" spans="2:5" x14ac:dyDescent="0.2">
      <c r="B125">
        <v>8.6999999999999993</v>
      </c>
      <c r="C125">
        <v>0</v>
      </c>
      <c r="D125" t="str">
        <f t="shared" si="1"/>
        <v>Male</v>
      </c>
      <c r="E125">
        <v>8.6999999999999993</v>
      </c>
    </row>
    <row r="126" spans="2:5" x14ac:dyDescent="0.2">
      <c r="B126">
        <v>5</v>
      </c>
      <c r="C126">
        <v>1</v>
      </c>
      <c r="D126" t="str">
        <f t="shared" si="1"/>
        <v>Female</v>
      </c>
      <c r="E126">
        <v>5</v>
      </c>
    </row>
    <row r="127" spans="2:5" x14ac:dyDescent="0.2">
      <c r="B127">
        <v>7.4</v>
      </c>
      <c r="C127">
        <v>0</v>
      </c>
      <c r="D127" t="str">
        <f t="shared" si="1"/>
        <v>Male</v>
      </c>
      <c r="E127">
        <v>7.4</v>
      </c>
    </row>
    <row r="128" spans="2:5" x14ac:dyDescent="0.2">
      <c r="B128">
        <v>8.6</v>
      </c>
      <c r="C128">
        <v>1</v>
      </c>
      <c r="D128" t="str">
        <f t="shared" si="1"/>
        <v>Female</v>
      </c>
      <c r="E128">
        <v>8.6</v>
      </c>
    </row>
    <row r="129" spans="2:5" x14ac:dyDescent="0.2">
      <c r="B129">
        <v>5.8</v>
      </c>
      <c r="C129">
        <v>1</v>
      </c>
      <c r="D129" t="str">
        <f t="shared" si="1"/>
        <v>Female</v>
      </c>
      <c r="E129">
        <v>5.8</v>
      </c>
    </row>
    <row r="130" spans="2:5" x14ac:dyDescent="0.2">
      <c r="B130">
        <v>9.8000000000000007</v>
      </c>
      <c r="C130">
        <v>1</v>
      </c>
      <c r="D130" t="str">
        <f t="shared" si="1"/>
        <v>Female</v>
      </c>
      <c r="E130">
        <v>9.8000000000000007</v>
      </c>
    </row>
    <row r="131" spans="2:5" x14ac:dyDescent="0.2">
      <c r="B131">
        <v>4.8</v>
      </c>
      <c r="C131">
        <v>0</v>
      </c>
      <c r="D131" t="str">
        <f t="shared" ref="D131:D194" si="2">IF(C131=0,"Male","Female")</f>
        <v>Male</v>
      </c>
      <c r="E131">
        <v>4.8</v>
      </c>
    </row>
    <row r="132" spans="2:5" x14ac:dyDescent="0.2">
      <c r="B132">
        <v>7</v>
      </c>
      <c r="C132">
        <v>0</v>
      </c>
      <c r="D132" t="str">
        <f t="shared" si="2"/>
        <v>Male</v>
      </c>
      <c r="E132">
        <v>7</v>
      </c>
    </row>
    <row r="133" spans="2:5" x14ac:dyDescent="0.2">
      <c r="B133">
        <v>5.5</v>
      </c>
      <c r="C133">
        <v>1</v>
      </c>
      <c r="D133" t="str">
        <f t="shared" si="2"/>
        <v>Female</v>
      </c>
      <c r="E133">
        <v>5.5</v>
      </c>
    </row>
    <row r="134" spans="2:5" x14ac:dyDescent="0.2">
      <c r="B134">
        <v>5</v>
      </c>
      <c r="C134">
        <v>1</v>
      </c>
      <c r="D134" t="str">
        <f t="shared" si="2"/>
        <v>Female</v>
      </c>
      <c r="E134">
        <v>5</v>
      </c>
    </row>
    <row r="135" spans="2:5" x14ac:dyDescent="0.2">
      <c r="B135">
        <v>6</v>
      </c>
      <c r="C135">
        <v>0</v>
      </c>
      <c r="D135" t="str">
        <f t="shared" si="2"/>
        <v>Male</v>
      </c>
      <c r="E135">
        <v>6</v>
      </c>
    </row>
    <row r="136" spans="2:5" x14ac:dyDescent="0.2">
      <c r="B136">
        <v>8</v>
      </c>
      <c r="C136">
        <v>0</v>
      </c>
      <c r="D136" t="str">
        <f t="shared" si="2"/>
        <v>Male</v>
      </c>
      <c r="E136">
        <v>8</v>
      </c>
    </row>
    <row r="137" spans="2:5" x14ac:dyDescent="0.2">
      <c r="B137">
        <v>7.9</v>
      </c>
      <c r="C137">
        <v>1</v>
      </c>
      <c r="D137" t="str">
        <f t="shared" si="2"/>
        <v>Female</v>
      </c>
      <c r="E137">
        <v>7.9</v>
      </c>
    </row>
    <row r="138" spans="2:5" x14ac:dyDescent="0.2">
      <c r="B138">
        <v>4.8</v>
      </c>
      <c r="C138">
        <v>0</v>
      </c>
      <c r="D138" t="str">
        <f t="shared" si="2"/>
        <v>Male</v>
      </c>
      <c r="E138">
        <v>4.8</v>
      </c>
    </row>
    <row r="139" spans="2:5" x14ac:dyDescent="0.2">
      <c r="B139">
        <v>6.4</v>
      </c>
      <c r="C139">
        <v>1</v>
      </c>
      <c r="D139" t="str">
        <f t="shared" si="2"/>
        <v>Female</v>
      </c>
      <c r="E139">
        <v>6.4</v>
      </c>
    </row>
    <row r="140" spans="2:5" x14ac:dyDescent="0.2">
      <c r="B140">
        <v>4.8</v>
      </c>
      <c r="C140">
        <v>1</v>
      </c>
      <c r="D140" t="str">
        <f t="shared" si="2"/>
        <v>Female</v>
      </c>
      <c r="E140">
        <v>4.8</v>
      </c>
    </row>
    <row r="141" spans="2:5" x14ac:dyDescent="0.2">
      <c r="B141">
        <v>6.4</v>
      </c>
      <c r="C141">
        <v>0</v>
      </c>
      <c r="D141" t="str">
        <f t="shared" si="2"/>
        <v>Male</v>
      </c>
      <c r="E141">
        <v>6.4</v>
      </c>
    </row>
    <row r="142" spans="2:5" x14ac:dyDescent="0.2">
      <c r="B142">
        <v>6.8</v>
      </c>
      <c r="C142">
        <v>1</v>
      </c>
      <c r="D142" t="str">
        <f t="shared" si="2"/>
        <v>Female</v>
      </c>
      <c r="E142">
        <v>6.8</v>
      </c>
    </row>
    <row r="143" spans="2:5" x14ac:dyDescent="0.2">
      <c r="B143">
        <v>7.9</v>
      </c>
      <c r="C143">
        <v>1</v>
      </c>
      <c r="D143" t="str">
        <f t="shared" si="2"/>
        <v>Female</v>
      </c>
      <c r="E143">
        <v>7.9</v>
      </c>
    </row>
    <row r="144" spans="2:5" x14ac:dyDescent="0.2">
      <c r="B144">
        <v>8.9</v>
      </c>
      <c r="C144">
        <v>0</v>
      </c>
      <c r="D144" t="str">
        <f t="shared" si="2"/>
        <v>Male</v>
      </c>
      <c r="E144">
        <v>8.9</v>
      </c>
    </row>
    <row r="145" spans="2:5" x14ac:dyDescent="0.2">
      <c r="B145">
        <v>7.4</v>
      </c>
      <c r="C145">
        <v>1</v>
      </c>
      <c r="D145" t="str">
        <f t="shared" si="2"/>
        <v>Female</v>
      </c>
      <c r="E145">
        <v>7.4</v>
      </c>
    </row>
    <row r="146" spans="2:5" x14ac:dyDescent="0.2">
      <c r="B146">
        <v>7</v>
      </c>
      <c r="C146">
        <v>1</v>
      </c>
      <c r="D146" t="str">
        <f t="shared" si="2"/>
        <v>Female</v>
      </c>
      <c r="E146">
        <v>7</v>
      </c>
    </row>
    <row r="147" spans="2:5" x14ac:dyDescent="0.2">
      <c r="B147">
        <v>7</v>
      </c>
      <c r="C147">
        <v>1</v>
      </c>
      <c r="D147" t="str">
        <f t="shared" si="2"/>
        <v>Female</v>
      </c>
      <c r="E147">
        <v>7</v>
      </c>
    </row>
    <row r="148" spans="2:5" x14ac:dyDescent="0.2">
      <c r="B148">
        <v>6</v>
      </c>
      <c r="C148">
        <v>0</v>
      </c>
      <c r="D148" t="str">
        <f t="shared" si="2"/>
        <v>Male</v>
      </c>
      <c r="E148">
        <v>6</v>
      </c>
    </row>
    <row r="149" spans="2:5" x14ac:dyDescent="0.2">
      <c r="B149">
        <v>7.4</v>
      </c>
      <c r="C149">
        <v>1</v>
      </c>
      <c r="D149" t="str">
        <f t="shared" si="2"/>
        <v>Female</v>
      </c>
      <c r="E149">
        <v>7.4</v>
      </c>
    </row>
    <row r="150" spans="2:5" x14ac:dyDescent="0.2">
      <c r="B150">
        <v>7.6</v>
      </c>
      <c r="C150">
        <v>1</v>
      </c>
      <c r="D150" t="str">
        <f t="shared" si="2"/>
        <v>Female</v>
      </c>
      <c r="E150">
        <v>7.6</v>
      </c>
    </row>
    <row r="151" spans="2:5" x14ac:dyDescent="0.2">
      <c r="B151">
        <v>4.8</v>
      </c>
      <c r="C151">
        <v>0</v>
      </c>
      <c r="D151" t="str">
        <f t="shared" si="2"/>
        <v>Male</v>
      </c>
      <c r="E151">
        <v>4.8</v>
      </c>
    </row>
    <row r="152" spans="2:5" x14ac:dyDescent="0.2">
      <c r="B152">
        <v>7.3</v>
      </c>
      <c r="C152">
        <v>0</v>
      </c>
      <c r="D152" t="str">
        <f t="shared" si="2"/>
        <v>Male</v>
      </c>
      <c r="E152">
        <v>7.3</v>
      </c>
    </row>
    <row r="153" spans="2:5" x14ac:dyDescent="0.2">
      <c r="B153">
        <v>6.3</v>
      </c>
      <c r="C153">
        <v>0</v>
      </c>
      <c r="D153" t="str">
        <f t="shared" si="2"/>
        <v>Male</v>
      </c>
      <c r="E153">
        <v>6.3</v>
      </c>
    </row>
    <row r="154" spans="2:5" x14ac:dyDescent="0.2">
      <c r="B154">
        <v>5</v>
      </c>
      <c r="C154">
        <v>1</v>
      </c>
      <c r="D154" t="str">
        <f t="shared" si="2"/>
        <v>Female</v>
      </c>
      <c r="E154">
        <v>5</v>
      </c>
    </row>
    <row r="155" spans="2:5" x14ac:dyDescent="0.2">
      <c r="B155">
        <v>7.1</v>
      </c>
      <c r="C155">
        <v>1</v>
      </c>
      <c r="D155" t="str">
        <f t="shared" si="2"/>
        <v>Female</v>
      </c>
      <c r="E155">
        <v>7.1</v>
      </c>
    </row>
    <row r="156" spans="2:5" x14ac:dyDescent="0.2">
      <c r="B156">
        <v>6.3</v>
      </c>
      <c r="C156">
        <v>0</v>
      </c>
      <c r="D156" t="str">
        <f t="shared" si="2"/>
        <v>Male</v>
      </c>
      <c r="E156">
        <v>6.3</v>
      </c>
    </row>
    <row r="157" spans="2:5" x14ac:dyDescent="0.2">
      <c r="B157">
        <v>6.8</v>
      </c>
      <c r="C157">
        <v>0</v>
      </c>
      <c r="D157" t="str">
        <f t="shared" si="2"/>
        <v>Male</v>
      </c>
      <c r="E157">
        <v>6.8</v>
      </c>
    </row>
    <row r="158" spans="2:5" x14ac:dyDescent="0.2">
      <c r="B158">
        <v>5.2</v>
      </c>
      <c r="C158">
        <v>0</v>
      </c>
      <c r="D158" t="str">
        <f t="shared" si="2"/>
        <v>Male</v>
      </c>
      <c r="E158">
        <v>5.2</v>
      </c>
    </row>
    <row r="159" spans="2:5" x14ac:dyDescent="0.2">
      <c r="B159">
        <v>6.3</v>
      </c>
      <c r="C159">
        <v>0</v>
      </c>
      <c r="D159" t="str">
        <f t="shared" si="2"/>
        <v>Male</v>
      </c>
      <c r="E159">
        <v>6.3</v>
      </c>
    </row>
    <row r="160" spans="2:5" x14ac:dyDescent="0.2">
      <c r="B160">
        <v>6.1</v>
      </c>
      <c r="C160">
        <v>1</v>
      </c>
      <c r="D160" t="str">
        <f t="shared" si="2"/>
        <v>Female</v>
      </c>
      <c r="E160">
        <v>6.1</v>
      </c>
    </row>
    <row r="161" spans="2:5" x14ac:dyDescent="0.2">
      <c r="B161">
        <v>7.3</v>
      </c>
      <c r="C161">
        <v>1</v>
      </c>
      <c r="D161" t="str">
        <f t="shared" si="2"/>
        <v>Female</v>
      </c>
      <c r="E161">
        <v>7.3</v>
      </c>
    </row>
    <row r="162" spans="2:5" x14ac:dyDescent="0.2">
      <c r="B162">
        <v>5.4</v>
      </c>
      <c r="C162">
        <v>1</v>
      </c>
      <c r="D162" t="str">
        <f t="shared" si="2"/>
        <v>Female</v>
      </c>
      <c r="E162">
        <v>5.4</v>
      </c>
    </row>
    <row r="163" spans="2:5" x14ac:dyDescent="0.2">
      <c r="B163">
        <v>8</v>
      </c>
      <c r="C163">
        <v>0</v>
      </c>
      <c r="D163" t="str">
        <f t="shared" si="2"/>
        <v>Male</v>
      </c>
      <c r="E163">
        <v>8</v>
      </c>
    </row>
    <row r="164" spans="2:5" x14ac:dyDescent="0.2">
      <c r="B164">
        <v>7.4</v>
      </c>
      <c r="C164">
        <v>0</v>
      </c>
      <c r="D164" t="str">
        <f t="shared" si="2"/>
        <v>Male</v>
      </c>
      <c r="E164">
        <v>7.4</v>
      </c>
    </row>
    <row r="165" spans="2:5" x14ac:dyDescent="0.2">
      <c r="B165">
        <v>7.3</v>
      </c>
      <c r="C165">
        <v>0</v>
      </c>
      <c r="D165" t="str">
        <f t="shared" si="2"/>
        <v>Male</v>
      </c>
      <c r="E165">
        <v>7.3</v>
      </c>
    </row>
    <row r="166" spans="2:5" x14ac:dyDescent="0.2">
      <c r="B166">
        <v>7.3</v>
      </c>
      <c r="C166">
        <v>0</v>
      </c>
      <c r="D166" t="str">
        <f t="shared" si="2"/>
        <v>Male</v>
      </c>
      <c r="E166">
        <v>7.3</v>
      </c>
    </row>
    <row r="167" spans="2:5" x14ac:dyDescent="0.2">
      <c r="B167">
        <v>6.4</v>
      </c>
      <c r="C167">
        <v>0</v>
      </c>
      <c r="D167" t="str">
        <f t="shared" si="2"/>
        <v>Male</v>
      </c>
      <c r="E167">
        <v>6.4</v>
      </c>
    </row>
    <row r="168" spans="2:5" x14ac:dyDescent="0.2">
      <c r="B168">
        <v>5.7</v>
      </c>
      <c r="C168">
        <v>1</v>
      </c>
      <c r="D168" t="str">
        <f t="shared" si="2"/>
        <v>Female</v>
      </c>
      <c r="E168">
        <v>5.7</v>
      </c>
    </row>
    <row r="169" spans="2:5" x14ac:dyDescent="0.2">
      <c r="B169">
        <v>5.7</v>
      </c>
      <c r="C169">
        <v>1</v>
      </c>
      <c r="D169" t="str">
        <f t="shared" si="2"/>
        <v>Female</v>
      </c>
      <c r="E169">
        <v>5.7</v>
      </c>
    </row>
    <row r="170" spans="2:5" x14ac:dyDescent="0.2">
      <c r="B170">
        <v>6.6</v>
      </c>
      <c r="C170">
        <v>0</v>
      </c>
      <c r="D170" t="str">
        <f t="shared" si="2"/>
        <v>Male</v>
      </c>
      <c r="E170">
        <v>6.6</v>
      </c>
    </row>
    <row r="171" spans="2:5" x14ac:dyDescent="0.2">
      <c r="B171">
        <v>6.3</v>
      </c>
      <c r="C171">
        <v>0</v>
      </c>
      <c r="D171" t="str">
        <f t="shared" si="2"/>
        <v>Male</v>
      </c>
      <c r="E171">
        <v>6.3</v>
      </c>
    </row>
    <row r="172" spans="2:5" x14ac:dyDescent="0.2">
      <c r="B172">
        <v>5.4</v>
      </c>
      <c r="C172">
        <v>1</v>
      </c>
      <c r="D172" t="str">
        <f t="shared" si="2"/>
        <v>Female</v>
      </c>
      <c r="E172">
        <v>5.4</v>
      </c>
    </row>
    <row r="173" spans="2:5" x14ac:dyDescent="0.2">
      <c r="B173">
        <v>7.4</v>
      </c>
      <c r="C173">
        <v>1</v>
      </c>
      <c r="D173" t="str">
        <f t="shared" si="2"/>
        <v>Female</v>
      </c>
      <c r="E173">
        <v>7.4</v>
      </c>
    </row>
    <row r="174" spans="2:5" x14ac:dyDescent="0.2">
      <c r="B174">
        <v>8.6</v>
      </c>
      <c r="C174">
        <v>0</v>
      </c>
      <c r="D174" t="str">
        <f t="shared" si="2"/>
        <v>Male</v>
      </c>
      <c r="E174">
        <v>8.6</v>
      </c>
    </row>
    <row r="175" spans="2:5" x14ac:dyDescent="0.2">
      <c r="B175">
        <v>7.3</v>
      </c>
      <c r="C175">
        <v>1</v>
      </c>
      <c r="D175" t="str">
        <f t="shared" si="2"/>
        <v>Female</v>
      </c>
      <c r="E175">
        <v>7.3</v>
      </c>
    </row>
    <row r="176" spans="2:5" x14ac:dyDescent="0.2">
      <c r="B176">
        <v>6.3</v>
      </c>
      <c r="C176">
        <v>0</v>
      </c>
      <c r="D176" t="str">
        <f t="shared" si="2"/>
        <v>Male</v>
      </c>
      <c r="E176">
        <v>6.3</v>
      </c>
    </row>
    <row r="177" spans="2:5" x14ac:dyDescent="0.2">
      <c r="B177">
        <v>8.6999999999999993</v>
      </c>
      <c r="C177">
        <v>0</v>
      </c>
      <c r="D177" t="str">
        <f t="shared" si="2"/>
        <v>Male</v>
      </c>
      <c r="E177">
        <v>8.6999999999999993</v>
      </c>
    </row>
    <row r="178" spans="2:5" x14ac:dyDescent="0.2">
      <c r="B178">
        <v>8.6</v>
      </c>
      <c r="C178">
        <v>0</v>
      </c>
      <c r="D178" t="str">
        <f t="shared" si="2"/>
        <v>Male</v>
      </c>
      <c r="E178">
        <v>8.6</v>
      </c>
    </row>
    <row r="179" spans="2:5" x14ac:dyDescent="0.2">
      <c r="B179">
        <v>8.4</v>
      </c>
      <c r="C179">
        <v>1</v>
      </c>
      <c r="D179" t="str">
        <f t="shared" si="2"/>
        <v>Female</v>
      </c>
      <c r="E179">
        <v>8.4</v>
      </c>
    </row>
    <row r="180" spans="2:5" x14ac:dyDescent="0.2">
      <c r="B180">
        <v>7.4</v>
      </c>
      <c r="C180">
        <v>1</v>
      </c>
      <c r="D180" t="str">
        <f t="shared" si="2"/>
        <v>Female</v>
      </c>
      <c r="E180">
        <v>7.4</v>
      </c>
    </row>
    <row r="181" spans="2:5" x14ac:dyDescent="0.2">
      <c r="B181">
        <v>9.9</v>
      </c>
      <c r="C181">
        <v>1</v>
      </c>
      <c r="D181" t="str">
        <f t="shared" si="2"/>
        <v>Female</v>
      </c>
      <c r="E181">
        <v>9.9</v>
      </c>
    </row>
    <row r="182" spans="2:5" x14ac:dyDescent="0.2">
      <c r="B182">
        <v>8</v>
      </c>
      <c r="C182">
        <v>0</v>
      </c>
      <c r="D182" t="str">
        <f t="shared" si="2"/>
        <v>Male</v>
      </c>
      <c r="E182">
        <v>8</v>
      </c>
    </row>
    <row r="183" spans="2:5" x14ac:dyDescent="0.2">
      <c r="B183">
        <v>7.9</v>
      </c>
      <c r="C183">
        <v>1</v>
      </c>
      <c r="D183" t="str">
        <f t="shared" si="2"/>
        <v>Female</v>
      </c>
      <c r="E183">
        <v>7.9</v>
      </c>
    </row>
    <row r="184" spans="2:5" x14ac:dyDescent="0.2">
      <c r="B184">
        <v>9.8000000000000007</v>
      </c>
      <c r="C184">
        <v>1</v>
      </c>
      <c r="D184" t="str">
        <f t="shared" si="2"/>
        <v>Female</v>
      </c>
      <c r="E184">
        <v>9.8000000000000007</v>
      </c>
    </row>
    <row r="185" spans="2:5" x14ac:dyDescent="0.2">
      <c r="B185">
        <v>8.9</v>
      </c>
      <c r="C185">
        <v>0</v>
      </c>
      <c r="D185" t="str">
        <f t="shared" si="2"/>
        <v>Male</v>
      </c>
      <c r="E185">
        <v>8.9</v>
      </c>
    </row>
    <row r="186" spans="2:5" x14ac:dyDescent="0.2">
      <c r="B186">
        <v>6.8</v>
      </c>
      <c r="C186">
        <v>0</v>
      </c>
      <c r="D186" t="str">
        <f t="shared" si="2"/>
        <v>Male</v>
      </c>
      <c r="E186">
        <v>6.8</v>
      </c>
    </row>
    <row r="187" spans="2:5" x14ac:dyDescent="0.2">
      <c r="B187">
        <v>7.4</v>
      </c>
      <c r="C187">
        <v>1</v>
      </c>
      <c r="D187" t="str">
        <f t="shared" si="2"/>
        <v>Female</v>
      </c>
      <c r="E187">
        <v>7.4</v>
      </c>
    </row>
    <row r="188" spans="2:5" x14ac:dyDescent="0.2">
      <c r="B188">
        <v>4.7</v>
      </c>
      <c r="C188">
        <v>1</v>
      </c>
      <c r="D188" t="str">
        <f t="shared" si="2"/>
        <v>Female</v>
      </c>
      <c r="E188">
        <v>4.7</v>
      </c>
    </row>
    <row r="189" spans="2:5" x14ac:dyDescent="0.2">
      <c r="B189">
        <v>5.4</v>
      </c>
      <c r="C189">
        <v>0</v>
      </c>
      <c r="D189" t="str">
        <f t="shared" si="2"/>
        <v>Male</v>
      </c>
      <c r="E189">
        <v>5.4</v>
      </c>
    </row>
    <row r="190" spans="2:5" x14ac:dyDescent="0.2">
      <c r="B190">
        <v>7</v>
      </c>
      <c r="C190">
        <v>1</v>
      </c>
      <c r="D190" t="str">
        <f t="shared" si="2"/>
        <v>Female</v>
      </c>
      <c r="E190">
        <v>7</v>
      </c>
    </row>
    <row r="191" spans="2:5" x14ac:dyDescent="0.2">
      <c r="B191">
        <v>7.1</v>
      </c>
      <c r="C191">
        <v>0</v>
      </c>
      <c r="D191" t="str">
        <f t="shared" si="2"/>
        <v>Male</v>
      </c>
      <c r="E191">
        <v>7.1</v>
      </c>
    </row>
    <row r="192" spans="2:5" x14ac:dyDescent="0.2">
      <c r="B192">
        <v>6.3</v>
      </c>
      <c r="C192">
        <v>0</v>
      </c>
      <c r="D192" t="str">
        <f t="shared" si="2"/>
        <v>Male</v>
      </c>
      <c r="E192">
        <v>6.3</v>
      </c>
    </row>
    <row r="193" spans="2:5" x14ac:dyDescent="0.2">
      <c r="B193">
        <v>5.5</v>
      </c>
      <c r="C193">
        <v>0</v>
      </c>
      <c r="D193" t="str">
        <f t="shared" si="2"/>
        <v>Male</v>
      </c>
      <c r="E193">
        <v>5.5</v>
      </c>
    </row>
    <row r="194" spans="2:5" x14ac:dyDescent="0.2">
      <c r="B194">
        <v>5.4</v>
      </c>
      <c r="C194">
        <v>0</v>
      </c>
      <c r="D194" t="str">
        <f t="shared" si="2"/>
        <v>Male</v>
      </c>
      <c r="E194">
        <v>5.4</v>
      </c>
    </row>
    <row r="195" spans="2:5" x14ac:dyDescent="0.2">
      <c r="B195">
        <v>5.4</v>
      </c>
      <c r="C195">
        <v>0</v>
      </c>
      <c r="D195" t="str">
        <f t="shared" ref="D195:D201" si="3">IF(C195=0,"Male","Female")</f>
        <v>Male</v>
      </c>
      <c r="E195">
        <v>5.4</v>
      </c>
    </row>
    <row r="196" spans="2:5" x14ac:dyDescent="0.2">
      <c r="B196">
        <v>4.8</v>
      </c>
      <c r="C196">
        <v>1</v>
      </c>
      <c r="D196" t="str">
        <f t="shared" si="3"/>
        <v>Female</v>
      </c>
      <c r="E196">
        <v>4.8</v>
      </c>
    </row>
    <row r="197" spans="2:5" x14ac:dyDescent="0.2">
      <c r="B197">
        <v>8.1999999999999993</v>
      </c>
      <c r="C197">
        <v>1</v>
      </c>
      <c r="D197" t="str">
        <f t="shared" si="3"/>
        <v>Female</v>
      </c>
      <c r="E197">
        <v>8.1999999999999993</v>
      </c>
    </row>
    <row r="198" spans="2:5" x14ac:dyDescent="0.2">
      <c r="B198">
        <v>7.9</v>
      </c>
      <c r="C198">
        <v>1</v>
      </c>
      <c r="D198" t="str">
        <f t="shared" si="3"/>
        <v>Female</v>
      </c>
      <c r="E198">
        <v>7.9</v>
      </c>
    </row>
    <row r="199" spans="2:5" x14ac:dyDescent="0.2">
      <c r="B199">
        <v>8.6</v>
      </c>
      <c r="C199">
        <v>1</v>
      </c>
      <c r="D199" t="str">
        <f t="shared" si="3"/>
        <v>Female</v>
      </c>
      <c r="E199">
        <v>8.6</v>
      </c>
    </row>
    <row r="200" spans="2:5" x14ac:dyDescent="0.2">
      <c r="B200">
        <v>8.1999999999999993</v>
      </c>
      <c r="C200">
        <v>1</v>
      </c>
      <c r="D200" t="str">
        <f t="shared" si="3"/>
        <v>Female</v>
      </c>
      <c r="E200">
        <v>8.1999999999999993</v>
      </c>
    </row>
    <row r="201" spans="2:5" x14ac:dyDescent="0.2">
      <c r="B201">
        <v>8.6</v>
      </c>
      <c r="C201">
        <v>1</v>
      </c>
      <c r="D201" t="str">
        <f t="shared" si="3"/>
        <v>Female</v>
      </c>
      <c r="E201">
        <v>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224D84-04B6-43FD-B792-7619B911921D}">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CoverSheet</vt:lpstr>
      <vt:lpstr>Case Study</vt:lpstr>
      <vt:lpstr>Variables</vt:lpstr>
      <vt:lpstr>ForBoxPlot</vt:lpstr>
      <vt:lpstr>ForBoxPlot2</vt:lpstr>
      <vt:lpstr>ForBoxPlot3</vt:lpstr>
      <vt:lpstr>ForBoxPlot4</vt:lpstr>
      <vt:lpstr>ChartDataSheet_</vt:lpstr>
      <vt:lpstr>Requirements</vt:lpstr>
      <vt:lpstr>Req 1 - Framework, Req 2</vt:lpstr>
      <vt:lpstr>Req 8 - Final Report</vt:lpstr>
      <vt:lpstr>DataSet</vt:lpstr>
      <vt:lpstr>Output</vt:lpstr>
      <vt:lpstr>Regression</vt:lpstr>
      <vt:lpstr>correlation</vt:lpstr>
      <vt:lpstr>boxplot</vt:lpstr>
      <vt:lpstr>Histogram</vt:lpstr>
      <vt:lpstr>descriptive analysis</vt:lpstr>
      <vt:lpstr>Sheet9</vt:lpstr>
      <vt:lpstr>Sheet10</vt:lpstr>
      <vt:lpstr>Sheet8</vt:lpstr>
      <vt:lpstr>Sheet7</vt:lpstr>
      <vt:lpstr>Sheet6</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dcterms:created xsi:type="dcterms:W3CDTF">2011-10-19T09:36:07Z</dcterms:created>
  <dcterms:modified xsi:type="dcterms:W3CDTF">2019-10-01T00:00:53Z</dcterms:modified>
</cp:coreProperties>
</file>